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RG\Wydział_3\Plany rozwoju\GUIDELINES&amp;FORMS\OSD_BIG\PLAN\2022\"/>
    </mc:Choice>
  </mc:AlternateContent>
  <bookViews>
    <workbookView xWindow="0" yWindow="0" windowWidth="14490" windowHeight="7050" tabRatio="748"/>
  </bookViews>
  <sheets>
    <sheet name="Strona startowa" sheetId="12" r:id="rId1"/>
    <sheet name="Finansowa 1" sheetId="11" r:id="rId2"/>
    <sheet name="Odbiorca 1" sheetId="10" r:id="rId3"/>
    <sheet name="Procesow1" sheetId="9" r:id="rId4"/>
    <sheet name="Rozwoju1" sheetId="13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'Finansowa 1'!$B$1:$H$59</definedName>
    <definedName name="_xlnm.Print_Area" localSheetId="2">'Odbiorca 1'!$B$1:$H$54</definedName>
    <definedName name="_xlnm.Print_Area" localSheetId="3">Procesow1!$A$1:$H$64</definedName>
    <definedName name="_xlnm.Print_Area" localSheetId="4">Rozwoju1!$A$1:$H$24</definedName>
    <definedName name="Rok_ZPR">2024</definedName>
  </definedNames>
  <calcPr calcId="152511" calcOnSave="0"/>
</workbook>
</file>

<file path=xl/calcChain.xml><?xml version="1.0" encoding="utf-8"?>
<calcChain xmlns="http://schemas.openxmlformats.org/spreadsheetml/2006/main">
  <c r="F51" i="9" l="1"/>
  <c r="F50" i="9"/>
  <c r="F45" i="9"/>
  <c r="E54" i="9"/>
  <c r="E53" i="9"/>
  <c r="E52" i="9"/>
  <c r="E49" i="9"/>
  <c r="E48" i="9"/>
  <c r="E47" i="9"/>
  <c r="F46" i="9"/>
  <c r="E24" i="9"/>
  <c r="E22" i="9"/>
  <c r="E20" i="9"/>
  <c r="E23" i="9"/>
  <c r="E21" i="9"/>
  <c r="E19" i="9"/>
  <c r="E34" i="9"/>
  <c r="E32" i="9"/>
  <c r="E30" i="9"/>
  <c r="E33" i="9"/>
  <c r="E31" i="9"/>
  <c r="E29" i="9"/>
  <c r="F28" i="9" l="1"/>
  <c r="F26" i="9"/>
  <c r="F27" i="9"/>
  <c r="F25" i="9"/>
  <c r="F18" i="9"/>
  <c r="F16" i="9"/>
  <c r="F17" i="9"/>
  <c r="F15" i="9"/>
  <c r="F26" i="10"/>
  <c r="F25" i="10"/>
  <c r="F16" i="10"/>
  <c r="F15" i="10"/>
  <c r="E14" i="10"/>
  <c r="E13" i="10"/>
  <c r="E12" i="10"/>
  <c r="F11" i="10"/>
  <c r="F10" i="10"/>
  <c r="E9" i="10"/>
  <c r="E8" i="10"/>
  <c r="E7" i="10"/>
  <c r="E6" i="10"/>
  <c r="E5" i="10"/>
  <c r="F30" i="11" l="1"/>
  <c r="F25" i="11"/>
  <c r="E49" i="11" l="1"/>
  <c r="E48" i="11"/>
  <c r="E47" i="11"/>
  <c r="F46" i="11"/>
  <c r="F45" i="11"/>
  <c r="E39" i="11"/>
  <c r="E38" i="11"/>
  <c r="E37" i="11"/>
  <c r="F36" i="11"/>
  <c r="F35" i="11"/>
  <c r="E34" i="11"/>
  <c r="E33" i="11"/>
  <c r="E32" i="11"/>
  <c r="F31" i="11"/>
  <c r="E29" i="11"/>
  <c r="E28" i="11"/>
  <c r="E27" i="11"/>
  <c r="F26" i="11"/>
  <c r="E24" i="11"/>
  <c r="E23" i="11"/>
  <c r="E22" i="11"/>
  <c r="F21" i="11"/>
  <c r="F20" i="11"/>
  <c r="E19" i="11"/>
  <c r="E18" i="11"/>
  <c r="E17" i="11"/>
  <c r="F16" i="11"/>
  <c r="F15" i="11"/>
  <c r="E14" i="11"/>
  <c r="E13" i="11"/>
  <c r="E12" i="11"/>
  <c r="F11" i="11"/>
  <c r="F10" i="11"/>
  <c r="E9" i="11"/>
  <c r="E8" i="11"/>
  <c r="E7" i="11"/>
  <c r="F6" i="11"/>
  <c r="F5" i="11"/>
  <c r="G5" i="11" l="1"/>
  <c r="G48" i="11"/>
  <c r="G45" i="11"/>
  <c r="G39" i="11"/>
  <c r="G38" i="11"/>
  <c r="E43" i="11"/>
  <c r="G43" i="11" s="1"/>
  <c r="F41" i="11"/>
  <c r="G34" i="11"/>
  <c r="G33" i="11"/>
  <c r="G28" i="11"/>
  <c r="G27" i="11"/>
  <c r="G24" i="11"/>
  <c r="G23" i="11"/>
  <c r="G20" i="11"/>
  <c r="G18" i="11"/>
  <c r="G15" i="11"/>
  <c r="G14" i="11"/>
  <c r="G13" i="11"/>
  <c r="G12" i="11"/>
  <c r="G10" i="11"/>
  <c r="G7" i="11"/>
  <c r="G6" i="11"/>
  <c r="G48" i="9"/>
  <c r="G53" i="9"/>
  <c r="G33" i="9"/>
  <c r="G31" i="9"/>
  <c r="G23" i="9"/>
  <c r="G21" i="9"/>
  <c r="G46" i="9"/>
  <c r="G29" i="9"/>
  <c r="G27" i="9"/>
  <c r="G25" i="9"/>
  <c r="G19" i="9"/>
  <c r="G17" i="9"/>
  <c r="G15" i="9"/>
  <c r="G46" i="10"/>
  <c r="G27" i="10"/>
  <c r="G25" i="10"/>
  <c r="G16" i="10"/>
  <c r="G14" i="10"/>
  <c r="G12" i="10"/>
  <c r="G11" i="10"/>
  <c r="G10" i="10"/>
  <c r="G52" i="9"/>
  <c r="G47" i="9"/>
  <c r="F41" i="9"/>
  <c r="E42" i="9"/>
  <c r="F35" i="9"/>
  <c r="E37" i="9"/>
  <c r="F40" i="9"/>
  <c r="E38" i="9"/>
  <c r="F36" i="9"/>
  <c r="G30" i="9"/>
  <c r="G20" i="9"/>
  <c r="F53" i="11"/>
  <c r="F52" i="11"/>
  <c r="E53" i="11"/>
  <c r="G53" i="11" s="1"/>
  <c r="E52" i="11"/>
  <c r="G47" i="11"/>
  <c r="F43" i="11"/>
  <c r="F42" i="11"/>
  <c r="E42" i="11"/>
  <c r="G32" i="11"/>
  <c r="G22" i="11"/>
  <c r="G17" i="11"/>
  <c r="G8" i="11"/>
  <c r="D5" i="11"/>
  <c r="D5" i="13" s="1"/>
  <c r="G9" i="11"/>
  <c r="G11" i="11"/>
  <c r="G16" i="11"/>
  <c r="G19" i="11"/>
  <c r="G21" i="11"/>
  <c r="G25" i="11"/>
  <c r="G26" i="11"/>
  <c r="G29" i="11"/>
  <c r="G30" i="11"/>
  <c r="G31" i="11"/>
  <c r="G36" i="11"/>
  <c r="E41" i="11"/>
  <c r="F44" i="11"/>
  <c r="G49" i="11"/>
  <c r="G50" i="11"/>
  <c r="E51" i="11"/>
  <c r="F54" i="11"/>
  <c r="G55" i="11"/>
  <c r="G56" i="11"/>
  <c r="G57" i="11"/>
  <c r="G58" i="11"/>
  <c r="G59" i="11"/>
  <c r="G13" i="10"/>
  <c r="G15" i="10"/>
  <c r="G17" i="10"/>
  <c r="G18" i="10"/>
  <c r="G19" i="10"/>
  <c r="G20" i="10"/>
  <c r="G21" i="10"/>
  <c r="G22" i="10"/>
  <c r="G23" i="10"/>
  <c r="G24" i="10"/>
  <c r="G26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7" i="10"/>
  <c r="G48" i="10"/>
  <c r="G49" i="10"/>
  <c r="G50" i="10"/>
  <c r="G51" i="10"/>
  <c r="G52" i="10"/>
  <c r="G53" i="10"/>
  <c r="G54" i="10"/>
  <c r="G5" i="9"/>
  <c r="G6" i="9"/>
  <c r="G7" i="9"/>
  <c r="G8" i="9"/>
  <c r="G9" i="9"/>
  <c r="G10" i="9"/>
  <c r="G11" i="9"/>
  <c r="G12" i="9"/>
  <c r="G13" i="9"/>
  <c r="G14" i="9"/>
  <c r="G16" i="9"/>
  <c r="G18" i="9"/>
  <c r="G22" i="9"/>
  <c r="G24" i="9"/>
  <c r="G26" i="9"/>
  <c r="G28" i="9"/>
  <c r="G32" i="9"/>
  <c r="G34" i="9"/>
  <c r="E39" i="9"/>
  <c r="H41" i="9"/>
  <c r="H42" i="9"/>
  <c r="H43" i="9"/>
  <c r="H44" i="9"/>
  <c r="E43" i="9"/>
  <c r="E44" i="9"/>
  <c r="G45" i="9"/>
  <c r="G49" i="9"/>
  <c r="G50" i="9"/>
  <c r="G51" i="9"/>
  <c r="G54" i="9"/>
  <c r="G55" i="9"/>
  <c r="G56" i="9"/>
  <c r="G57" i="9"/>
  <c r="G58" i="9"/>
  <c r="G59" i="9"/>
  <c r="G60" i="9"/>
  <c r="G61" i="9"/>
  <c r="G62" i="9"/>
  <c r="G63" i="9"/>
  <c r="G64" i="9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46" i="11"/>
  <c r="E44" i="11"/>
  <c r="G44" i="11" s="1"/>
  <c r="E54" i="11"/>
  <c r="G54" i="11" s="1"/>
  <c r="G41" i="11" l="1"/>
  <c r="D6" i="13"/>
  <c r="D10" i="13"/>
  <c r="D15" i="13" s="1"/>
  <c r="D20" i="13" s="1"/>
  <c r="D10" i="11"/>
  <c r="D15" i="11" s="1"/>
  <c r="D20" i="11" s="1"/>
  <c r="D25" i="11" s="1"/>
  <c r="D30" i="11" s="1"/>
  <c r="D35" i="11" s="1"/>
  <c r="D40" i="11" s="1"/>
  <c r="D45" i="11" s="1"/>
  <c r="D50" i="11" s="1"/>
  <c r="D55" i="11" s="1"/>
  <c r="D5" i="9"/>
  <c r="D10" i="9" s="1"/>
  <c r="D15" i="9" s="1"/>
  <c r="D5" i="10"/>
  <c r="D10" i="10" s="1"/>
  <c r="D15" i="10" s="1"/>
  <c r="D20" i="10" s="1"/>
  <c r="D25" i="10" s="1"/>
  <c r="D30" i="10" s="1"/>
  <c r="D35" i="10" s="1"/>
  <c r="D40" i="10" s="1"/>
  <c r="D45" i="10" s="1"/>
  <c r="D50" i="10" s="1"/>
  <c r="D6" i="11"/>
  <c r="G42" i="11"/>
  <c r="F51" i="11"/>
  <c r="G51" i="11" s="1"/>
  <c r="G52" i="11"/>
  <c r="G35" i="11"/>
  <c r="G37" i="11"/>
  <c r="D11" i="11" l="1"/>
  <c r="D16" i="11" s="1"/>
  <c r="D21" i="11" s="1"/>
  <c r="D26" i="11" s="1"/>
  <c r="D31" i="11" s="1"/>
  <c r="D36" i="11" s="1"/>
  <c r="D41" i="11" s="1"/>
  <c r="D46" i="11" s="1"/>
  <c r="D51" i="11" s="1"/>
  <c r="D56" i="11" s="1"/>
  <c r="D7" i="11"/>
  <c r="D6" i="9"/>
  <c r="D11" i="9" s="1"/>
  <c r="D17" i="9" s="1"/>
  <c r="D27" i="9" s="1"/>
  <c r="D36" i="9" s="1"/>
  <c r="D41" i="9" s="1"/>
  <c r="D46" i="9" s="1"/>
  <c r="D51" i="9" s="1"/>
  <c r="D56" i="9" s="1"/>
  <c r="D61" i="9" s="1"/>
  <c r="D6" i="10"/>
  <c r="D11" i="10" s="1"/>
  <c r="D16" i="10" s="1"/>
  <c r="D21" i="10" s="1"/>
  <c r="D26" i="10" s="1"/>
  <c r="D31" i="10" s="1"/>
  <c r="D36" i="10" s="1"/>
  <c r="D41" i="10" s="1"/>
  <c r="D46" i="10" s="1"/>
  <c r="D51" i="10" s="1"/>
  <c r="D35" i="9"/>
  <c r="D40" i="9" s="1"/>
  <c r="D45" i="9" s="1"/>
  <c r="D50" i="9" s="1"/>
  <c r="D55" i="9" s="1"/>
  <c r="D60" i="9" s="1"/>
  <c r="D25" i="9"/>
  <c r="D7" i="13"/>
  <c r="D11" i="13"/>
  <c r="D16" i="13" s="1"/>
  <c r="D21" i="13" s="1"/>
  <c r="D8" i="13" l="1"/>
  <c r="D12" i="13"/>
  <c r="D17" i="13" s="1"/>
  <c r="D22" i="13" s="1"/>
  <c r="D12" i="11"/>
  <c r="D17" i="11" s="1"/>
  <c r="D22" i="11" s="1"/>
  <c r="D27" i="11" s="1"/>
  <c r="D32" i="11" s="1"/>
  <c r="D37" i="11" s="1"/>
  <c r="D42" i="11" s="1"/>
  <c r="D47" i="11" s="1"/>
  <c r="D52" i="11" s="1"/>
  <c r="D57" i="11" s="1"/>
  <c r="D7" i="10"/>
  <c r="D12" i="10" s="1"/>
  <c r="D17" i="10" s="1"/>
  <c r="D22" i="10" s="1"/>
  <c r="D27" i="10" s="1"/>
  <c r="D32" i="10" s="1"/>
  <c r="D37" i="10" s="1"/>
  <c r="D42" i="10" s="1"/>
  <c r="D47" i="10" s="1"/>
  <c r="D52" i="10" s="1"/>
  <c r="D8" i="11"/>
  <c r="D7" i="9"/>
  <c r="D12" i="9" s="1"/>
  <c r="D19" i="9" s="1"/>
  <c r="D29" i="9" s="1"/>
  <c r="D37" i="9" s="1"/>
  <c r="D42" i="9" s="1"/>
  <c r="D47" i="9" s="1"/>
  <c r="D52" i="9" s="1"/>
  <c r="D57" i="9" s="1"/>
  <c r="D62" i="9" s="1"/>
  <c r="D8" i="10" l="1"/>
  <c r="D13" i="10" s="1"/>
  <c r="D18" i="10" s="1"/>
  <c r="D23" i="10" s="1"/>
  <c r="D28" i="10" s="1"/>
  <c r="D33" i="10" s="1"/>
  <c r="D38" i="10" s="1"/>
  <c r="D43" i="10" s="1"/>
  <c r="D48" i="10" s="1"/>
  <c r="D53" i="10" s="1"/>
  <c r="D8" i="9"/>
  <c r="D13" i="9" s="1"/>
  <c r="D21" i="9" s="1"/>
  <c r="D31" i="9" s="1"/>
  <c r="D38" i="9" s="1"/>
  <c r="D43" i="9" s="1"/>
  <c r="D48" i="9" s="1"/>
  <c r="D53" i="9" s="1"/>
  <c r="D58" i="9" s="1"/>
  <c r="D63" i="9" s="1"/>
  <c r="D9" i="11"/>
  <c r="D13" i="11"/>
  <c r="D18" i="11" s="1"/>
  <c r="D23" i="11" s="1"/>
  <c r="D28" i="11" s="1"/>
  <c r="D33" i="11" s="1"/>
  <c r="D38" i="11" s="1"/>
  <c r="D43" i="11" s="1"/>
  <c r="D48" i="11" s="1"/>
  <c r="D53" i="11" s="1"/>
  <c r="D58" i="11" s="1"/>
  <c r="D9" i="13"/>
  <c r="D14" i="13" s="1"/>
  <c r="D19" i="13" s="1"/>
  <c r="D24" i="13" s="1"/>
  <c r="D13" i="13"/>
  <c r="D18" i="13" s="1"/>
  <c r="D23" i="13" s="1"/>
  <c r="D14" i="11" l="1"/>
  <c r="D19" i="11" s="1"/>
  <c r="D24" i="11" s="1"/>
  <c r="D29" i="11" s="1"/>
  <c r="D34" i="11" s="1"/>
  <c r="D39" i="11" s="1"/>
  <c r="D44" i="11" s="1"/>
  <c r="D49" i="11" s="1"/>
  <c r="D54" i="11" s="1"/>
  <c r="D59" i="11" s="1"/>
  <c r="D9" i="9"/>
  <c r="D14" i="9" s="1"/>
  <c r="D23" i="9" s="1"/>
  <c r="D33" i="9" s="1"/>
  <c r="D39" i="9" s="1"/>
  <c r="D44" i="9" s="1"/>
  <c r="D49" i="9" s="1"/>
  <c r="D54" i="9" s="1"/>
  <c r="D59" i="9" s="1"/>
  <c r="D64" i="9" s="1"/>
  <c r="D9" i="10"/>
  <c r="D14" i="10" s="1"/>
  <c r="D19" i="10" s="1"/>
  <c r="D24" i="10" s="1"/>
  <c r="D29" i="10" s="1"/>
  <c r="D34" i="10" s="1"/>
  <c r="D39" i="10" s="1"/>
  <c r="D44" i="10" s="1"/>
  <c r="D49" i="10" s="1"/>
  <c r="D54" i="10" s="1"/>
</calcChain>
</file>

<file path=xl/sharedStrings.xml><?xml version="1.0" encoding="utf-8"?>
<sst xmlns="http://schemas.openxmlformats.org/spreadsheetml/2006/main" count="130" uniqueCount="68">
  <si>
    <t>Lp</t>
  </si>
  <si>
    <t>Cele</t>
  </si>
  <si>
    <t>Lata</t>
  </si>
  <si>
    <t>Mierniki realizacji celów</t>
  </si>
  <si>
    <t>Wskaźniki</t>
  </si>
  <si>
    <t>Planowane</t>
  </si>
  <si>
    <t>Zrealizowane</t>
  </si>
  <si>
    <t>Perspektywa finansowa</t>
  </si>
  <si>
    <t>Perspektywa procesów</t>
  </si>
  <si>
    <t>Perspektywa rozwoju</t>
  </si>
  <si>
    <t>Strona główna</t>
  </si>
  <si>
    <t>Odchylenia</t>
  </si>
  <si>
    <t>łączny czas awarii</t>
  </si>
  <si>
    <t>średni czas awarii / 1 odbiorcę</t>
  </si>
  <si>
    <t>Ocena projektów planów rozwoju przez URE</t>
  </si>
  <si>
    <t>Inicjatywy - działania</t>
  </si>
  <si>
    <t>Inicjatywy - inwestycje</t>
  </si>
  <si>
    <t>Wymiana/Modernizacja gazociągów</t>
  </si>
  <si>
    <t>Wymiana/Modernizacja stacji</t>
  </si>
  <si>
    <t>Przyłączenia nowych odbiorców</t>
  </si>
  <si>
    <t>Inicjatywy - działania/inwestycje</t>
  </si>
  <si>
    <t>Wymiana/Modernizacja gazociągów wysokiego i podwyższonego ciśnienia</t>
  </si>
  <si>
    <t>Data:</t>
  </si>
  <si>
    <t>Wymiana/Modernizacja gazociągów średniego i niskiego ciśnienia</t>
  </si>
  <si>
    <t>Świadczenie odbiorcom usługi dystrybucji paliw gazowych za zrównoważone opłaty, odpowiednie do uzasadnionych kosztów operatora gazowego systemu dystrybucyjnego (cel zalecany)</t>
  </si>
  <si>
    <t>ZKW na potrzeby oceny Projektu Planu Rozwoju gazowych Operatorów Systemów Dystrybucyjnych</t>
  </si>
  <si>
    <t>ilość niedostarczonych paliw gazowych z powodu awarii</t>
  </si>
  <si>
    <r>
      <t xml:space="preserve">Utrzymanie optymalnego poziomu </t>
    </r>
    <r>
      <rPr>
        <b/>
        <sz val="10"/>
        <rFont val="Cambria"/>
        <family val="1"/>
        <charset val="238"/>
      </rPr>
      <t>zatrudnienia</t>
    </r>
    <r>
      <rPr>
        <sz val="10"/>
        <rFont val="Cambria"/>
        <family val="1"/>
        <charset val="238"/>
      </rPr>
      <t xml:space="preserve"> (cel zalecany)</t>
    </r>
  </si>
  <si>
    <r>
      <t xml:space="preserve">Realizacja programu niezbędnych </t>
    </r>
    <r>
      <rPr>
        <b/>
        <sz val="10"/>
        <rFont val="Cambria"/>
        <family val="1"/>
        <charset val="238"/>
      </rPr>
      <t xml:space="preserve">szkoleń </t>
    </r>
    <r>
      <rPr>
        <sz val="10"/>
        <rFont val="Cambria"/>
        <family val="1"/>
        <charset val="238"/>
      </rPr>
      <t>(cel przykładowy)</t>
    </r>
  </si>
  <si>
    <r>
      <t xml:space="preserve">Wdrożenie systemu </t>
    </r>
    <r>
      <rPr>
        <b/>
        <sz val="10"/>
        <rFont val="Cambria"/>
        <family val="1"/>
        <charset val="238"/>
      </rPr>
      <t xml:space="preserve">motywacyjnego </t>
    </r>
    <r>
      <rPr>
        <sz val="10"/>
        <rFont val="Cambria"/>
        <family val="1"/>
        <charset val="238"/>
      </rPr>
      <t>(cel przykładowy)</t>
    </r>
  </si>
  <si>
    <r>
      <t xml:space="preserve">Wdrożenie zintegrowanego systemu </t>
    </r>
    <r>
      <rPr>
        <b/>
        <sz val="10"/>
        <rFont val="Cambria"/>
        <family val="1"/>
        <charset val="238"/>
      </rPr>
      <t xml:space="preserve">informatycznego </t>
    </r>
    <r>
      <rPr>
        <sz val="10"/>
        <rFont val="Cambria"/>
        <family val="1"/>
        <charset val="238"/>
      </rPr>
      <t>(cel przykładowy)</t>
    </r>
  </si>
  <si>
    <r>
      <t>Zoptymalizowanie stopnia</t>
    </r>
    <r>
      <rPr>
        <b/>
        <sz val="10"/>
        <rFont val="Cambria"/>
        <family val="1"/>
        <charset val="238"/>
      </rPr>
      <t xml:space="preserve"> odtworzenia sieci </t>
    </r>
    <r>
      <rPr>
        <sz val="10"/>
        <rFont val="Cambria"/>
        <family val="1"/>
        <charset val="238"/>
      </rPr>
      <t>gazowych (cel zalecany)</t>
    </r>
  </si>
  <si>
    <r>
      <t>Zapewnienie zaopatrzenia w paliwa gazowe</t>
    </r>
    <r>
      <rPr>
        <b/>
        <sz val="10"/>
        <rFont val="Cambria"/>
        <family val="1"/>
        <charset val="238"/>
      </rPr>
      <t xml:space="preserve"> nowym odbiorcom </t>
    </r>
    <r>
      <rPr>
        <sz val="10"/>
        <rFont val="Cambria"/>
        <family val="1"/>
        <charset val="238"/>
      </rPr>
      <t>(cel zalecany)</t>
    </r>
  </si>
  <si>
    <r>
      <t xml:space="preserve">Wdrożenie </t>
    </r>
    <r>
      <rPr>
        <b/>
        <sz val="10"/>
        <rFont val="Cambria"/>
        <family val="1"/>
        <charset val="238"/>
      </rPr>
      <t>nowych metod</t>
    </r>
    <r>
      <rPr>
        <sz val="10"/>
        <rFont val="Cambria"/>
        <family val="1"/>
        <charset val="238"/>
      </rPr>
      <t xml:space="preserve"> sterowania siecią gazową (cel przykładowy)</t>
    </r>
  </si>
  <si>
    <r>
      <t xml:space="preserve">Zapewnienie odbiorcom usług dystrybucyjnych </t>
    </r>
    <r>
      <rPr>
        <b/>
        <sz val="9"/>
        <rFont val="Cambria"/>
        <family val="1"/>
        <charset val="238"/>
      </rPr>
      <t>zrównoważonych opłat</t>
    </r>
    <r>
      <rPr>
        <sz val="9"/>
        <rFont val="Cambria"/>
        <family val="1"/>
        <charset val="238"/>
      </rPr>
      <t xml:space="preserve"> za paliwa gazowe (cel zalecany)</t>
    </r>
  </si>
  <si>
    <r>
      <t xml:space="preserve">Zmniejszenie </t>
    </r>
    <r>
      <rPr>
        <b/>
        <sz val="9"/>
        <rFont val="Cambria"/>
        <family val="1"/>
        <charset val="238"/>
      </rPr>
      <t>awaryjności</t>
    </r>
    <r>
      <rPr>
        <sz val="9"/>
        <rFont val="Cambria"/>
        <family val="1"/>
        <charset val="238"/>
      </rPr>
      <t xml:space="preserve"> systemu (cel zalecany)</t>
    </r>
  </si>
  <si>
    <r>
      <t xml:space="preserve">Optymalizowanie </t>
    </r>
    <r>
      <rPr>
        <b/>
        <sz val="10"/>
        <rFont val="Cambria"/>
        <family val="1"/>
        <charset val="238"/>
      </rPr>
      <t>kosztów</t>
    </r>
    <r>
      <rPr>
        <sz val="10"/>
        <rFont val="Cambria"/>
        <family val="1"/>
        <charset val="238"/>
      </rPr>
      <t xml:space="preserve"> dystrybucji paliw gazowych (cel zalecany)</t>
    </r>
  </si>
  <si>
    <t>liczba awarii stacji / 100 stacji</t>
  </si>
  <si>
    <t>liczba awarii</t>
  </si>
  <si>
    <t>liczba awarii/na 100 odbiorców</t>
  </si>
  <si>
    <t>liczba  awarii sieci / 100 km sieci</t>
  </si>
  <si>
    <r>
      <t xml:space="preserve">Średni </t>
    </r>
    <r>
      <rPr>
        <b/>
        <sz val="10"/>
        <rFont val="Cambria"/>
        <family val="1"/>
        <charset val="238"/>
      </rPr>
      <t>wiek</t>
    </r>
    <r>
      <rPr>
        <sz val="10"/>
        <rFont val="Cambria"/>
        <family val="1"/>
        <charset val="238"/>
      </rPr>
      <t xml:space="preserve"> gazociągów (ilość lat)</t>
    </r>
  </si>
  <si>
    <r>
      <t xml:space="preserve">Średni </t>
    </r>
    <r>
      <rPr>
        <b/>
        <sz val="10"/>
        <rFont val="Cambria"/>
        <family val="1"/>
        <charset val="238"/>
      </rPr>
      <t xml:space="preserve">wiek stacji </t>
    </r>
    <r>
      <rPr>
        <sz val="10"/>
        <rFont val="Cambria"/>
        <family val="1"/>
        <charset val="238"/>
      </rPr>
      <t>(ilość lat)</t>
    </r>
  </si>
  <si>
    <t>Perspektywa odbiorcy</t>
  </si>
  <si>
    <r>
      <t>Wolumen dystrybuowanych paliw gazowych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>[tys. m³]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 xml:space="preserve">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(odbiorcy ze wskazanych przez OSD grup taryfowych o mocy nie większej niż 110 kWh/h)</t>
    </r>
  </si>
  <si>
    <r>
      <t xml:space="preserve">Wolumen dystrybuowanych paliw gazowych [tys. m³]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(odbiorcy z pozostałych grup taryfowych OSD)</t>
    </r>
  </si>
  <si>
    <t>Poziom średniej stawki opłat za usługę dystrybucji paliw gazowych [zł/m³] odbiorców indywidualnych -przychody/wolumen</t>
  </si>
  <si>
    <t>Poziom średniej stawki opłat za usługę dystrybucji paliw gazowych [zł/m³] odbiorców instytucjonalnych - przychody/wolumen</t>
  </si>
  <si>
    <t>Realny wzrost średniej stawki opłat za usługę dystrybucji paliw gazowych odbiorców indywidualnych [%]</t>
  </si>
  <si>
    <t>Realny wzrost średniej stawki opłat za usługę dystrybucji paliw gazowych odbiorców instytucjonalnych [%]</t>
  </si>
  <si>
    <t>Poziom kosztów rodzajowych ogółem [zł]</t>
  </si>
  <si>
    <t>Procentowa zmiana poziomu kosztów rodzajowych ogółem [%]</t>
  </si>
  <si>
    <t>Poziom nakładów inwestycyjnych [zł]</t>
  </si>
  <si>
    <t>Procentowa zmiana poziomu nakładów inwestycyjnych [%]</t>
  </si>
  <si>
    <t>Średnie dochody do dyspozycji w gospodarstwach domowych miesięcznie na osobę na terenie działania OSD [zł/szt.]</t>
  </si>
  <si>
    <t>Procentowy udział łącznych opłat za dostawę paliw gazowych w średnim poziomie dochodów do dyspozycji w gospodarstwach domowych na osobę [%]</t>
  </si>
  <si>
    <t>°</t>
  </si>
  <si>
    <r>
      <t xml:space="preserve">Wymieniane/Modernizowane sieci gazowe </t>
    </r>
    <r>
      <rPr>
        <b/>
        <sz val="10"/>
        <rFont val="Cambria"/>
        <family val="1"/>
        <charset val="238"/>
      </rPr>
      <t>średniego i niskiego ciśnienia</t>
    </r>
    <r>
      <rPr>
        <sz val="10"/>
        <rFont val="Cambria"/>
        <family val="1"/>
        <charset val="238"/>
      </rPr>
      <t xml:space="preserve"> (w osobnych wierszach dla poszczególnych lat długość gazociągów w [km] oraz w osobnych wierszach liczba stacji II</t>
    </r>
    <r>
      <rPr>
        <vertAlign val="superscript"/>
        <sz val="10"/>
        <rFont val="Cambria"/>
        <family val="1"/>
        <charset val="238"/>
      </rPr>
      <t>°</t>
    </r>
    <r>
      <rPr>
        <sz val="10"/>
        <rFont val="Cambria"/>
        <family val="1"/>
        <charset val="238"/>
      </rPr>
      <t xml:space="preserve"> w [szt.])</t>
    </r>
  </si>
  <si>
    <r>
      <t xml:space="preserve">Wymieniane/Modernizowane sieci gazowe </t>
    </r>
    <r>
      <rPr>
        <b/>
        <sz val="10"/>
        <rFont val="Cambria"/>
        <family val="1"/>
        <charset val="238"/>
      </rPr>
      <t>wysokiego i podwyższonego średniego ciśnienia</t>
    </r>
    <r>
      <rPr>
        <sz val="10"/>
        <rFont val="Cambria"/>
        <family val="1"/>
        <charset val="238"/>
      </rPr>
      <t xml:space="preserve"> (w osobnych wierszach dla poszczególnych lat długość gazociągów w [km] oraz w osobnych wierszach liczba stacji I° w [szt.])</t>
    </r>
  </si>
  <si>
    <r>
      <t xml:space="preserve">Stopień realizacji planu inwestycji odtworzeniowych sieci </t>
    </r>
    <r>
      <rPr>
        <b/>
        <sz val="10"/>
        <rFont val="Cambria"/>
        <family val="1"/>
        <charset val="238"/>
      </rPr>
      <t>wysokiego i podwyższonego średniego ciśnienia</t>
    </r>
    <r>
      <rPr>
        <sz val="10"/>
        <rFont val="Cambria"/>
        <family val="1"/>
        <charset val="238"/>
      </rPr>
      <t xml:space="preserve"> [% km] </t>
    </r>
  </si>
  <si>
    <r>
      <t xml:space="preserve">Długość </t>
    </r>
    <r>
      <rPr>
        <b/>
        <sz val="10"/>
        <rFont val="Cambria"/>
        <family val="1"/>
        <charset val="238"/>
      </rPr>
      <t>przyłączy</t>
    </r>
    <r>
      <rPr>
        <sz val="10"/>
        <rFont val="Cambria"/>
        <family val="1"/>
        <charset val="238"/>
      </rPr>
      <t xml:space="preserve"> [km]</t>
    </r>
  </si>
  <si>
    <r>
      <t xml:space="preserve">Długość </t>
    </r>
    <r>
      <rPr>
        <b/>
        <sz val="10"/>
        <rFont val="Cambria"/>
        <family val="1"/>
        <charset val="238"/>
      </rPr>
      <t>gazociągów</t>
    </r>
    <r>
      <rPr>
        <sz val="10"/>
        <rFont val="Cambria"/>
        <family val="1"/>
        <charset val="238"/>
      </rPr>
      <t xml:space="preserve"> [km]</t>
    </r>
  </si>
  <si>
    <r>
      <t xml:space="preserve">Poziom </t>
    </r>
    <r>
      <rPr>
        <b/>
        <sz val="10"/>
        <rFont val="Cambria"/>
        <family val="1"/>
        <charset val="238"/>
      </rPr>
      <t>nakładów</t>
    </r>
    <r>
      <rPr>
        <sz val="10"/>
        <rFont val="Cambria"/>
        <family val="1"/>
        <charset val="238"/>
      </rPr>
      <t xml:space="preserve"> inwestycyjnych na sterowanie siecią [zł]</t>
    </r>
  </si>
  <si>
    <r>
      <t xml:space="preserve">Stopień realizacji planu inwestycji odtworzeniowych sieci </t>
    </r>
    <r>
      <rPr>
        <b/>
        <sz val="10"/>
        <rFont val="Cambria"/>
        <family val="1"/>
        <charset val="238"/>
      </rPr>
      <t>średniego i niskiego ciśnienia</t>
    </r>
    <r>
      <rPr>
        <sz val="10"/>
        <rFont val="Cambria"/>
        <family val="1"/>
        <charset val="238"/>
      </rPr>
      <t xml:space="preserve"> [% km] </t>
    </r>
  </si>
  <si>
    <t>Procent pracowników objętych systemem zrównoważonych kart wyników [%] i nagród</t>
  </si>
  <si>
    <t>Procent pracowników objętych zintegrowanym systemem informatycznym [%]</t>
  </si>
  <si>
    <t>Średnioroczne zatrudnienie [liczba etatów]</t>
  </si>
  <si>
    <t>Ilość przeszkolonych pracowników w zakresie zgodnym z programem szkoleń [liczba osób]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</si>
</sst>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3" formatCode="_-* #,##0.00\ _z_ł_-;\-* #,##0.00\ _z_ł_-;_-* &quot;-&quot;??\ _z_ł_-;_-@_-"/>
    <numFmt numFmtId="164" formatCode="0.0%"/>
    <numFmt numFmtId="165" formatCode="#,##0.000"/>
    <numFmt numFmtId="166" formatCode="#,##0.0"/>
  </numFmts>
  <fonts count="1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u/>
      <sz val="10"/>
      <color indexed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.5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9"/>
      <name val="Cambria"/>
      <charset val="238"/>
    </font>
    <font>
      <sz val="10"/>
      <name val="Cambria"/>
      <charset val="238"/>
    </font>
    <font>
      <sz val="9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4">
    <xf numFmtId="0" fontId="0" fillId="0" borderId="0" xfId="0"/>
    <xf numFmtId="0" fontId="3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6" fillId="2" borderId="0" xfId="2" applyFont="1" applyFill="1" applyAlignment="1" applyProtection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2" borderId="0" xfId="0" applyFont="1" applyFill="1" applyBorder="1"/>
    <xf numFmtId="0" fontId="3" fillId="0" borderId="0" xfId="0" applyFont="1"/>
    <xf numFmtId="0" fontId="5" fillId="5" borderId="12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7" fillId="6" borderId="13" xfId="0" applyFont="1" applyFill="1" applyBorder="1" applyAlignment="1">
      <alignment horizontal="center" vertical="center" wrapText="1"/>
    </xf>
    <xf numFmtId="3" fontId="3" fillId="7" borderId="14" xfId="0" applyNumberFormat="1" applyFont="1" applyFill="1" applyBorder="1" applyAlignment="1">
      <alignment horizontal="right" vertical="center"/>
    </xf>
    <xf numFmtId="3" fontId="3" fillId="7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right" vertical="center"/>
    </xf>
    <xf numFmtId="3" fontId="3" fillId="7" borderId="15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0" fontId="7" fillId="6" borderId="13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12" xfId="0" applyFont="1" applyBorder="1" applyAlignment="1">
      <alignment horizontal="justify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1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center" vertical="top" wrapText="1"/>
    </xf>
    <xf numFmtId="0" fontId="7" fillId="7" borderId="17" xfId="0" applyFont="1" applyFill="1" applyBorder="1" applyAlignment="1">
      <alignment horizontal="right" vertical="top" wrapText="1"/>
    </xf>
    <xf numFmtId="166" fontId="7" fillId="0" borderId="18" xfId="3" applyNumberFormat="1" applyFont="1" applyBorder="1" applyAlignment="1">
      <alignment horizontal="right" vertical="center" wrapText="1"/>
    </xf>
    <xf numFmtId="0" fontId="7" fillId="7" borderId="19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right" vertical="top" wrapText="1"/>
    </xf>
    <xf numFmtId="166" fontId="7" fillId="0" borderId="20" xfId="3" applyNumberFormat="1" applyFont="1" applyBorder="1" applyAlignment="1">
      <alignment horizontal="right" vertical="center" wrapText="1"/>
    </xf>
    <xf numFmtId="0" fontId="7" fillId="7" borderId="21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right" vertical="top" wrapText="1"/>
    </xf>
    <xf numFmtId="166" fontId="7" fillId="2" borderId="20" xfId="3" applyNumberFormat="1" applyFont="1" applyFill="1" applyBorder="1" applyAlignment="1">
      <alignment horizontal="right" vertical="center" wrapText="1"/>
    </xf>
    <xf numFmtId="0" fontId="7" fillId="10" borderId="22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horizontal="right" vertical="top" wrapText="1"/>
    </xf>
    <xf numFmtId="166" fontId="7" fillId="2" borderId="23" xfId="3" applyNumberFormat="1" applyFont="1" applyFill="1" applyBorder="1" applyAlignment="1">
      <alignment horizontal="right" vertical="center" wrapText="1"/>
    </xf>
    <xf numFmtId="0" fontId="7" fillId="7" borderId="24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166" fontId="7" fillId="0" borderId="16" xfId="3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166" fontId="7" fillId="0" borderId="12" xfId="3" applyNumberFormat="1" applyFont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right" vertical="top" wrapText="1"/>
    </xf>
    <xf numFmtId="166" fontId="7" fillId="2" borderId="12" xfId="3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top" wrapText="1"/>
    </xf>
    <xf numFmtId="166" fontId="7" fillId="2" borderId="22" xfId="3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top" wrapText="1"/>
    </xf>
    <xf numFmtId="9" fontId="7" fillId="2" borderId="17" xfId="3" applyFont="1" applyFill="1" applyBorder="1" applyAlignment="1">
      <alignment horizontal="right" vertical="top" wrapText="1"/>
    </xf>
    <xf numFmtId="9" fontId="7" fillId="0" borderId="25" xfId="3" applyFont="1" applyFill="1" applyBorder="1" applyAlignment="1">
      <alignment horizontal="right" vertical="top" wrapText="1"/>
    </xf>
    <xf numFmtId="164" fontId="7" fillId="2" borderId="28" xfId="3" applyNumberFormat="1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top" wrapText="1"/>
    </xf>
    <xf numFmtId="9" fontId="7" fillId="2" borderId="14" xfId="3" applyFont="1" applyFill="1" applyBorder="1" applyAlignment="1">
      <alignment horizontal="right" vertical="top" wrapText="1"/>
    </xf>
    <xf numFmtId="9" fontId="7" fillId="0" borderId="26" xfId="3" applyFont="1" applyFill="1" applyBorder="1" applyAlignment="1">
      <alignment horizontal="right" vertical="top" wrapText="1"/>
    </xf>
    <xf numFmtId="164" fontId="7" fillId="2" borderId="30" xfId="3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left" vertical="top" wrapText="1"/>
    </xf>
    <xf numFmtId="9" fontId="7" fillId="0" borderId="27" xfId="3" applyFont="1" applyFill="1" applyBorder="1" applyAlignment="1">
      <alignment horizontal="right" vertical="top" wrapText="1"/>
    </xf>
    <xf numFmtId="0" fontId="7" fillId="0" borderId="27" xfId="0" applyFont="1" applyFill="1" applyBorder="1" applyAlignment="1">
      <alignment horizontal="left" vertical="top" wrapText="1"/>
    </xf>
    <xf numFmtId="164" fontId="7" fillId="2" borderId="16" xfId="3" applyNumberFormat="1" applyFont="1" applyFill="1" applyBorder="1" applyAlignment="1">
      <alignment horizontal="right" vertical="center" wrapText="1"/>
    </xf>
    <xf numFmtId="164" fontId="7" fillId="2" borderId="12" xfId="3" applyNumberFormat="1" applyFont="1" applyFill="1" applyBorder="1" applyAlignment="1">
      <alignment horizontal="right" vertical="center" wrapText="1"/>
    </xf>
    <xf numFmtId="164" fontId="7" fillId="2" borderId="22" xfId="3" applyNumberFormat="1" applyFont="1" applyFill="1" applyBorder="1" applyAlignment="1">
      <alignment horizontal="right" vertical="center" wrapText="1"/>
    </xf>
    <xf numFmtId="0" fontId="7" fillId="7" borderId="29" xfId="0" applyFont="1" applyFill="1" applyBorder="1" applyAlignment="1">
      <alignment horizontal="left" vertical="top" wrapText="1"/>
    </xf>
    <xf numFmtId="0" fontId="7" fillId="7" borderId="31" xfId="0" applyFont="1" applyFill="1" applyBorder="1" applyAlignment="1">
      <alignment horizontal="left" vertical="top" wrapText="1"/>
    </xf>
    <xf numFmtId="166" fontId="7" fillId="0" borderId="22" xfId="3" applyNumberFormat="1" applyFont="1" applyBorder="1" applyAlignment="1">
      <alignment horizontal="right" vertical="center" wrapText="1"/>
    </xf>
    <xf numFmtId="0" fontId="7" fillId="7" borderId="2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8" fillId="5" borderId="14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166" fontId="7" fillId="2" borderId="16" xfId="3" applyNumberFormat="1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vertical="top" wrapText="1"/>
    </xf>
    <xf numFmtId="0" fontId="7" fillId="7" borderId="22" xfId="0" applyFont="1" applyFill="1" applyBorder="1" applyAlignment="1">
      <alignment horizontal="center" vertical="top" wrapText="1"/>
    </xf>
    <xf numFmtId="10" fontId="7" fillId="7" borderId="17" xfId="0" applyNumberFormat="1" applyFont="1" applyFill="1" applyBorder="1" applyAlignment="1">
      <alignment horizontal="right" vertical="top" wrapText="1"/>
    </xf>
    <xf numFmtId="10" fontId="7" fillId="0" borderId="17" xfId="0" applyNumberFormat="1" applyFont="1" applyFill="1" applyBorder="1" applyAlignment="1">
      <alignment vertical="top" wrapText="1"/>
    </xf>
    <xf numFmtId="10" fontId="7" fillId="0" borderId="16" xfId="3" applyNumberFormat="1" applyFont="1" applyBorder="1" applyAlignment="1">
      <alignment horizontal="right" vertical="center" wrapText="1"/>
    </xf>
    <xf numFmtId="10" fontId="7" fillId="7" borderId="14" xfId="0" applyNumberFormat="1" applyFont="1" applyFill="1" applyBorder="1" applyAlignment="1">
      <alignment horizontal="right" vertical="top" wrapText="1"/>
    </xf>
    <xf numFmtId="10" fontId="7" fillId="0" borderId="14" xfId="0" applyNumberFormat="1" applyFont="1" applyFill="1" applyBorder="1" applyAlignment="1">
      <alignment vertical="top" wrapText="1"/>
    </xf>
    <xf numFmtId="10" fontId="7" fillId="0" borderId="12" xfId="3" applyNumberFormat="1" applyFont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top" wrapText="1"/>
    </xf>
    <xf numFmtId="10" fontId="7" fillId="2" borderId="14" xfId="0" applyNumberFormat="1" applyFont="1" applyFill="1" applyBorder="1" applyAlignment="1">
      <alignment vertical="top" wrapText="1"/>
    </xf>
    <xf numFmtId="10" fontId="7" fillId="2" borderId="12" xfId="3" applyNumberFormat="1" applyFont="1" applyFill="1" applyBorder="1" applyAlignment="1">
      <alignment horizontal="right" vertical="center" wrapText="1"/>
    </xf>
    <xf numFmtId="10" fontId="7" fillId="0" borderId="22" xfId="0" applyNumberFormat="1" applyFont="1" applyFill="1" applyBorder="1" applyAlignment="1">
      <alignment horizontal="right" vertical="top" wrapText="1"/>
    </xf>
    <xf numFmtId="10" fontId="7" fillId="2" borderId="22" xfId="0" applyNumberFormat="1" applyFont="1" applyFill="1" applyBorder="1" applyAlignment="1">
      <alignment vertical="top" wrapText="1"/>
    </xf>
    <xf numFmtId="10" fontId="7" fillId="2" borderId="22" xfId="3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top" wrapText="1"/>
    </xf>
    <xf numFmtId="0" fontId="9" fillId="2" borderId="0" xfId="0" applyFont="1" applyFill="1"/>
    <xf numFmtId="0" fontId="7" fillId="0" borderId="14" xfId="0" applyFont="1" applyFill="1" applyBorder="1" applyAlignment="1">
      <alignment vertical="top" wrapText="1"/>
    </xf>
    <xf numFmtId="4" fontId="7" fillId="7" borderId="17" xfId="0" applyNumberFormat="1" applyFont="1" applyFill="1" applyBorder="1" applyAlignment="1">
      <alignment horizontal="right" vertical="top" wrapText="1"/>
    </xf>
    <xf numFmtId="4" fontId="7" fillId="7" borderId="17" xfId="0" applyNumberFormat="1" applyFont="1" applyFill="1" applyBorder="1" applyAlignment="1">
      <alignment vertical="top" wrapText="1"/>
    </xf>
    <xf numFmtId="4" fontId="7" fillId="7" borderId="14" xfId="0" applyNumberFormat="1" applyFont="1" applyFill="1" applyBorder="1" applyAlignment="1">
      <alignment horizontal="right" vertical="top" wrapText="1"/>
    </xf>
    <xf numFmtId="4" fontId="7" fillId="7" borderId="14" xfId="0" applyNumberFormat="1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165" fontId="7" fillId="7" borderId="17" xfId="0" applyNumberFormat="1" applyFont="1" applyFill="1" applyBorder="1" applyAlignment="1">
      <alignment horizontal="right" vertical="top" wrapText="1"/>
    </xf>
    <xf numFmtId="165" fontId="7" fillId="0" borderId="17" xfId="0" applyNumberFormat="1" applyFont="1" applyFill="1" applyBorder="1" applyAlignment="1">
      <alignment vertical="top" wrapText="1"/>
    </xf>
    <xf numFmtId="165" fontId="7" fillId="0" borderId="16" xfId="3" applyNumberFormat="1" applyFont="1" applyBorder="1" applyAlignment="1">
      <alignment horizontal="right" vertical="center" wrapText="1"/>
    </xf>
    <xf numFmtId="165" fontId="7" fillId="7" borderId="14" xfId="0" applyNumberFormat="1" applyFont="1" applyFill="1" applyBorder="1" applyAlignment="1">
      <alignment horizontal="right" vertical="top" wrapText="1"/>
    </xf>
    <xf numFmtId="165" fontId="7" fillId="0" borderId="14" xfId="0" applyNumberFormat="1" applyFont="1" applyFill="1" applyBorder="1" applyAlignment="1">
      <alignment vertical="top" wrapText="1"/>
    </xf>
    <xf numFmtId="165" fontId="7" fillId="0" borderId="12" xfId="3" applyNumberFormat="1" applyFont="1" applyBorder="1" applyAlignment="1">
      <alignment horizontal="right" vertical="center" wrapText="1"/>
    </xf>
    <xf numFmtId="165" fontId="7" fillId="2" borderId="14" xfId="0" applyNumberFormat="1" applyFont="1" applyFill="1" applyBorder="1" applyAlignment="1">
      <alignment vertical="top" wrapText="1"/>
    </xf>
    <xf numFmtId="165" fontId="7" fillId="2" borderId="12" xfId="3" applyNumberFormat="1" applyFont="1" applyFill="1" applyBorder="1" applyAlignment="1">
      <alignment horizontal="right" vertical="center" wrapText="1"/>
    </xf>
    <xf numFmtId="165" fontId="7" fillId="2" borderId="22" xfId="0" applyNumberFormat="1" applyFont="1" applyFill="1" applyBorder="1" applyAlignment="1">
      <alignment vertical="top" wrapText="1"/>
    </xf>
    <xf numFmtId="165" fontId="7" fillId="2" borderId="22" xfId="3" applyNumberFormat="1" applyFont="1" applyFill="1" applyBorder="1" applyAlignment="1">
      <alignment horizontal="right" vertical="center" wrapText="1"/>
    </xf>
    <xf numFmtId="0" fontId="7" fillId="6" borderId="32" xfId="0" applyFont="1" applyFill="1" applyBorder="1" applyAlignment="1">
      <alignment horizontal="center" vertical="top" wrapText="1"/>
    </xf>
    <xf numFmtId="0" fontId="7" fillId="7" borderId="15" xfId="0" applyFont="1" applyFill="1" applyBorder="1" applyAlignment="1">
      <alignment horizontal="center" vertical="top" wrapText="1"/>
    </xf>
    <xf numFmtId="0" fontId="7" fillId="7" borderId="30" xfId="0" applyFont="1" applyFill="1" applyBorder="1" applyAlignment="1">
      <alignment horizontal="center" vertical="top" wrapText="1"/>
    </xf>
    <xf numFmtId="0" fontId="7" fillId="8" borderId="30" xfId="0" applyFont="1" applyFill="1" applyBorder="1" applyAlignment="1">
      <alignment horizontal="center" vertical="top" wrapText="1"/>
    </xf>
    <xf numFmtId="0" fontId="7" fillId="9" borderId="30" xfId="0" applyFont="1" applyFill="1" applyBorder="1" applyAlignment="1">
      <alignment horizontal="center" vertical="top" wrapText="1"/>
    </xf>
    <xf numFmtId="0" fontId="7" fillId="10" borderId="3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vertical="top" wrapText="1"/>
    </xf>
    <xf numFmtId="0" fontId="3" fillId="2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5" borderId="22" xfId="0" applyFont="1" applyFill="1" applyBorder="1" applyAlignment="1">
      <alignment horizontal="center" vertical="top" wrapText="1"/>
    </xf>
    <xf numFmtId="0" fontId="7" fillId="7" borderId="34" xfId="0" applyFont="1" applyFill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166" fontId="7" fillId="0" borderId="15" xfId="3" applyNumberFormat="1" applyFont="1" applyBorder="1" applyAlignment="1">
      <alignment horizontal="right" vertical="center" wrapText="1"/>
    </xf>
    <xf numFmtId="0" fontId="3" fillId="7" borderId="34" xfId="0" applyFont="1" applyFill="1" applyBorder="1" applyAlignment="1">
      <alignment vertical="top" wrapText="1"/>
    </xf>
    <xf numFmtId="0" fontId="7" fillId="7" borderId="35" xfId="0" applyFont="1" applyFill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/>
    </xf>
    <xf numFmtId="0" fontId="11" fillId="7" borderId="35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horizontal="right" vertical="center"/>
    </xf>
    <xf numFmtId="9" fontId="7" fillId="2" borderId="36" xfId="0" applyNumberFormat="1" applyFont="1" applyFill="1" applyBorder="1" applyAlignment="1">
      <alignment horizontal="right" vertical="center" wrapText="1"/>
    </xf>
    <xf numFmtId="166" fontId="7" fillId="2" borderId="15" xfId="3" applyNumberFormat="1" applyFont="1" applyFill="1" applyBorder="1" applyAlignment="1">
      <alignment horizontal="right" vertical="center" wrapText="1"/>
    </xf>
    <xf numFmtId="0" fontId="3" fillId="7" borderId="36" xfId="0" applyFont="1" applyFill="1" applyBorder="1" applyAlignment="1">
      <alignment vertical="top" wrapText="1"/>
    </xf>
    <xf numFmtId="3" fontId="7" fillId="0" borderId="37" xfId="0" applyNumberFormat="1" applyFont="1" applyBorder="1" applyAlignment="1">
      <alignment horizontal="right" vertical="center"/>
    </xf>
    <xf numFmtId="0" fontId="7" fillId="2" borderId="37" xfId="0" applyFont="1" applyFill="1" applyBorder="1" applyAlignment="1">
      <alignment horizontal="right" vertical="center" wrapText="1"/>
    </xf>
    <xf numFmtId="166" fontId="7" fillId="2" borderId="38" xfId="3" applyNumberFormat="1" applyFont="1" applyFill="1" applyBorder="1" applyAlignment="1">
      <alignment horizontal="right" vertical="center" wrapText="1"/>
    </xf>
    <xf numFmtId="0" fontId="3" fillId="7" borderId="37" xfId="0" applyFont="1" applyFill="1" applyBorder="1" applyAlignment="1">
      <alignment horizontal="left" vertical="top" wrapText="1"/>
    </xf>
    <xf numFmtId="0" fontId="7" fillId="7" borderId="37" xfId="0" applyFont="1" applyFill="1" applyBorder="1" applyAlignment="1">
      <alignment horizontal="left" vertical="top" wrapText="1"/>
    </xf>
    <xf numFmtId="9" fontId="7" fillId="0" borderId="17" xfId="0" quotePrefix="1" applyNumberFormat="1" applyFont="1" applyBorder="1" applyAlignment="1">
      <alignment horizontal="right" vertical="center"/>
    </xf>
    <xf numFmtId="164" fontId="7" fillId="0" borderId="15" xfId="3" applyNumberFormat="1" applyFont="1" applyBorder="1" applyAlignment="1">
      <alignment horizontal="right" vertical="center" wrapText="1"/>
    </xf>
    <xf numFmtId="164" fontId="7" fillId="0" borderId="15" xfId="0" applyNumberFormat="1" applyFont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 wrapText="1"/>
    </xf>
    <xf numFmtId="164" fontId="7" fillId="2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 wrapText="1"/>
    </xf>
    <xf numFmtId="164" fontId="7" fillId="2" borderId="38" xfId="3" applyNumberFormat="1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9" fontId="7" fillId="0" borderId="17" xfId="0" quotePrefix="1" applyNumberFormat="1" applyFont="1" applyFill="1" applyBorder="1" applyAlignment="1">
      <alignment horizontal="right" vertical="center"/>
    </xf>
    <xf numFmtId="164" fontId="7" fillId="0" borderId="35" xfId="3" applyNumberFormat="1" applyFont="1" applyFill="1" applyBorder="1" applyAlignment="1">
      <alignment horizontal="right" vertical="center" wrapText="1"/>
    </xf>
    <xf numFmtId="164" fontId="7" fillId="0" borderId="15" xfId="0" applyNumberFormat="1" applyFont="1" applyFill="1" applyBorder="1" applyAlignment="1">
      <alignment horizontal="right" vertical="center"/>
    </xf>
    <xf numFmtId="164" fontId="7" fillId="0" borderId="15" xfId="3" applyNumberFormat="1" applyFont="1" applyFill="1" applyBorder="1" applyAlignment="1">
      <alignment horizontal="right" vertical="center" wrapText="1"/>
    </xf>
    <xf numFmtId="164" fontId="7" fillId="0" borderId="38" xfId="0" applyNumberFormat="1" applyFont="1" applyFill="1" applyBorder="1" applyAlignment="1">
      <alignment horizontal="right" vertical="center"/>
    </xf>
    <xf numFmtId="164" fontId="7" fillId="0" borderId="38" xfId="3" applyNumberFormat="1" applyFont="1" applyFill="1" applyBorder="1" applyAlignment="1">
      <alignment horizontal="right" vertical="center" wrapText="1"/>
    </xf>
    <xf numFmtId="0" fontId="3" fillId="7" borderId="17" xfId="0" applyFont="1" applyFill="1" applyBorder="1" applyAlignment="1">
      <alignment horizontal="left" vertical="center" wrapText="1"/>
    </xf>
    <xf numFmtId="164" fontId="7" fillId="0" borderId="38" xfId="3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0" fontId="3" fillId="11" borderId="0" xfId="0" applyFont="1" applyFill="1"/>
    <xf numFmtId="0" fontId="3" fillId="11" borderId="54" xfId="0" applyFont="1" applyFill="1" applyBorder="1"/>
    <xf numFmtId="0" fontId="3" fillId="11" borderId="53" xfId="0" applyFont="1" applyFill="1" applyBorder="1"/>
    <xf numFmtId="0" fontId="3" fillId="11" borderId="43" xfId="0" applyFont="1" applyFill="1" applyBorder="1"/>
    <xf numFmtId="0" fontId="3" fillId="11" borderId="49" xfId="0" applyFont="1" applyFill="1" applyBorder="1"/>
    <xf numFmtId="0" fontId="7" fillId="11" borderId="14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5" borderId="48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5" borderId="49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5" fillId="5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5" borderId="43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7" fillId="5" borderId="41" xfId="0" applyFont="1" applyFill="1" applyBorder="1" applyAlignment="1">
      <alignment horizontal="center" vertical="top" wrapText="1"/>
    </xf>
    <xf numFmtId="0" fontId="7" fillId="7" borderId="42" xfId="0" applyFont="1" applyFill="1" applyBorder="1" applyAlignment="1">
      <alignment horizontal="left" vertical="top" wrapText="1"/>
    </xf>
    <xf numFmtId="0" fontId="7" fillId="7" borderId="43" xfId="0" applyFont="1" applyFill="1" applyBorder="1" applyAlignment="1">
      <alignment horizontal="left" vertical="top" wrapText="1"/>
    </xf>
    <xf numFmtId="0" fontId="7" fillId="7" borderId="44" xfId="0" applyFont="1" applyFill="1" applyBorder="1" applyAlignment="1">
      <alignment horizontal="left" vertical="top" wrapText="1"/>
    </xf>
    <xf numFmtId="0" fontId="8" fillId="7" borderId="45" xfId="0" applyFont="1" applyFill="1" applyBorder="1" applyAlignment="1">
      <alignment horizontal="left" vertical="top" wrapText="1"/>
    </xf>
    <xf numFmtId="0" fontId="8" fillId="7" borderId="46" xfId="0" applyFont="1" applyFill="1" applyBorder="1" applyAlignment="1">
      <alignment horizontal="left" vertical="top" wrapText="1"/>
    </xf>
    <xf numFmtId="0" fontId="8" fillId="7" borderId="50" xfId="0" applyFont="1" applyFill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5" borderId="49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42" xfId="0" applyFont="1" applyFill="1" applyBorder="1" applyAlignment="1">
      <alignment horizontal="left" vertical="top" wrapText="1"/>
    </xf>
    <xf numFmtId="0" fontId="8" fillId="5" borderId="43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3" fillId="5" borderId="5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40" xfId="0" applyFont="1" applyBorder="1"/>
    <xf numFmtId="0" fontId="3" fillId="0" borderId="41" xfId="0" applyFont="1" applyBorder="1"/>
    <xf numFmtId="0" fontId="3" fillId="0" borderId="5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7" borderId="5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5" borderId="53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7" fillId="8" borderId="14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center" vertical="top" wrapText="1"/>
    </xf>
    <xf numFmtId="0" fontId="7" fillId="10" borderId="14" xfId="0" applyFont="1" applyFill="1" applyBorder="1" applyAlignment="1">
      <alignment horizontal="center" vertical="top" wrapText="1"/>
    </xf>
    <xf numFmtId="0" fontId="7" fillId="10" borderId="38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left" vertical="top" wrapTex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7" fillId="6" borderId="17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center" vertical="top" wrapText="1"/>
    </xf>
    <xf numFmtId="0" fontId="14" fillId="7" borderId="21" xfId="0" applyFont="1" applyFill="1" applyBorder="1" applyAlignment="1">
      <alignment horizontal="center" vertical="top" wrapText="1"/>
    </xf>
    <xf numFmtId="41" fontId="7" fillId="0" borderId="17" xfId="0" applyNumberFormat="1" applyFont="1" applyFill="1" applyBorder="1" applyAlignment="1">
      <alignment horizontal="right" vertical="top" wrapText="1"/>
    </xf>
    <xf numFmtId="41" fontId="7" fillId="0" borderId="14" xfId="0" applyNumberFormat="1" applyFont="1" applyFill="1" applyBorder="1" applyAlignment="1">
      <alignment horizontal="right" vertical="top" wrapText="1"/>
    </xf>
    <xf numFmtId="41" fontId="7" fillId="0" borderId="22" xfId="0" applyNumberFormat="1" applyFont="1" applyFill="1" applyBorder="1" applyAlignment="1">
      <alignment horizontal="right" vertical="top" wrapText="1"/>
    </xf>
    <xf numFmtId="43" fontId="7" fillId="0" borderId="14" xfId="0" applyNumberFormat="1" applyFont="1" applyFill="1" applyBorder="1" applyAlignment="1">
      <alignment horizontal="right" vertical="top" wrapText="1"/>
    </xf>
    <xf numFmtId="43" fontId="7" fillId="0" borderId="22" xfId="0" applyNumberFormat="1" applyFont="1" applyFill="1" applyBorder="1" applyAlignment="1">
      <alignment horizontal="right" vertical="top" wrapText="1"/>
    </xf>
    <xf numFmtId="43" fontId="7" fillId="0" borderId="17" xfId="0" applyNumberFormat="1" applyFont="1" applyFill="1" applyBorder="1" applyAlignment="1">
      <alignment horizontal="right" vertical="top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7-01_DDDG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7-01_MP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7-01_MWI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7-01_MP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hod gaz"/>
      <sheetName val="mediana dochodu"/>
      <sheetName val="demografia gminy"/>
      <sheetName val="GUS_tabl_1"/>
      <sheetName val="GUS_tabl_2"/>
      <sheetName val="GUS_tabl_21"/>
    </sheetNames>
    <sheetDataSet>
      <sheetData sheetId="0">
        <row r="38">
          <cell r="J38">
            <v>2115.4703951366787</v>
          </cell>
          <cell r="K38">
            <v>2298.7209026449987</v>
          </cell>
          <cell r="L38">
            <v>2443.9908688085516</v>
          </cell>
          <cell r="M38">
            <v>2568.7382727297118</v>
          </cell>
          <cell r="N38">
            <v>2671.1346021263994</v>
          </cell>
        </row>
        <row r="65">
          <cell r="O65">
            <v>0</v>
          </cell>
        </row>
        <row r="71">
          <cell r="O71">
            <v>0</v>
          </cell>
        </row>
        <row r="77">
          <cell r="O77">
            <v>0</v>
          </cell>
        </row>
        <row r="83">
          <cell r="O83">
            <v>0</v>
          </cell>
        </row>
        <row r="89">
          <cell r="O8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</sheetNames>
    <sheetDataSet>
      <sheetData sheetId="0">
        <row r="28"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</row>
        <row r="29"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</row>
        <row r="31"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</row>
        <row r="32"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6.1-3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-7"/>
      <sheetName val="Tab.G18"/>
      <sheetName val="Tab.G19"/>
      <sheetName val="Tab.G19.1-2"/>
      <sheetName val="Tab.G20"/>
    </sheetNames>
    <sheetDataSet>
      <sheetData sheetId="0" refreshError="1"/>
      <sheetData sheetId="1" refreshError="1"/>
      <sheetData sheetId="2">
        <row r="11">
          <cell r="D11" t="str">
            <v>[tys. zł]</v>
          </cell>
        </row>
      </sheetData>
      <sheetData sheetId="3">
        <row r="73">
          <cell r="F73">
            <v>0</v>
          </cell>
          <cell r="G73">
            <v>0</v>
          </cell>
        </row>
        <row r="84">
          <cell r="F84">
            <v>0</v>
          </cell>
          <cell r="G84">
            <v>0</v>
          </cell>
        </row>
      </sheetData>
      <sheetData sheetId="4" refreshError="1"/>
      <sheetData sheetId="5">
        <row r="40">
          <cell r="F40">
            <v>0</v>
          </cell>
          <cell r="G40">
            <v>0</v>
          </cell>
        </row>
      </sheetData>
      <sheetData sheetId="6" refreshError="1"/>
      <sheetData sheetId="7" refreshError="1"/>
      <sheetData sheetId="8">
        <row r="73">
          <cell r="F73">
            <v>0</v>
          </cell>
          <cell r="G73">
            <v>0</v>
          </cell>
        </row>
        <row r="85">
          <cell r="F85">
            <v>0</v>
          </cell>
          <cell r="G85">
            <v>0</v>
          </cell>
        </row>
        <row r="103">
          <cell r="F103">
            <v>0</v>
          </cell>
          <cell r="G103">
            <v>0</v>
          </cell>
        </row>
        <row r="107">
          <cell r="F107">
            <v>0</v>
          </cell>
          <cell r="G107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0">
          <cell r="B10" t="str">
            <v>01</v>
          </cell>
        </row>
      </sheetData>
      <sheetData sheetId="31" refreshError="1"/>
      <sheetData sheetId="32" refreshError="1"/>
      <sheetData sheetId="33">
        <row r="8">
          <cell r="G8">
            <v>0</v>
          </cell>
          <cell r="H8">
            <v>0</v>
          </cell>
        </row>
        <row r="16">
          <cell r="G16">
            <v>0</v>
          </cell>
          <cell r="H16">
            <v>0</v>
          </cell>
        </row>
      </sheetData>
      <sheetData sheetId="34"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6.1-3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8"/>
      <sheetName val="Tab.G16E"/>
    </sheetNames>
    <sheetDataSet>
      <sheetData sheetId="0" refreshError="1"/>
      <sheetData sheetId="1" refreshError="1"/>
      <sheetData sheetId="2" refreshError="1"/>
      <sheetData sheetId="3">
        <row r="73">
          <cell r="E73">
            <v>0</v>
          </cell>
          <cell r="F73">
            <v>0</v>
          </cell>
          <cell r="G73">
            <v>0</v>
          </cell>
        </row>
        <row r="84">
          <cell r="E84">
            <v>0</v>
          </cell>
          <cell r="F84">
            <v>0</v>
          </cell>
          <cell r="G84">
            <v>0</v>
          </cell>
        </row>
      </sheetData>
      <sheetData sheetId="4" refreshError="1"/>
      <sheetData sheetId="5">
        <row r="40">
          <cell r="E40">
            <v>0</v>
          </cell>
          <cell r="F40">
            <v>0</v>
          </cell>
          <cell r="G40">
            <v>0</v>
          </cell>
        </row>
      </sheetData>
      <sheetData sheetId="6" refreshError="1"/>
      <sheetData sheetId="7" refreshError="1"/>
      <sheetData sheetId="8">
        <row r="74">
          <cell r="E74">
            <v>0</v>
          </cell>
          <cell r="F74">
            <v>0</v>
          </cell>
          <cell r="G74">
            <v>0</v>
          </cell>
        </row>
        <row r="85">
          <cell r="E85">
            <v>0</v>
          </cell>
          <cell r="F85">
            <v>0</v>
          </cell>
          <cell r="G85">
            <v>0</v>
          </cell>
        </row>
        <row r="103">
          <cell r="E103">
            <v>0</v>
          </cell>
          <cell r="F103">
            <v>0</v>
          </cell>
          <cell r="G103">
            <v>0</v>
          </cell>
        </row>
        <row r="107">
          <cell r="E107">
            <v>0</v>
          </cell>
          <cell r="F107">
            <v>0</v>
          </cell>
          <cell r="G107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3"/>
  <sheetViews>
    <sheetView tabSelected="1" zoomScale="150" workbookViewId="0">
      <selection activeCell="C5" sqref="C5"/>
    </sheetView>
  </sheetViews>
  <sheetFormatPr defaultRowHeight="12.75" x14ac:dyDescent="0.2"/>
  <cols>
    <col min="1" max="16384" width="9.140625" style="1"/>
  </cols>
  <sheetData>
    <row r="4" spans="3:12" ht="13.5" thickBot="1" x14ac:dyDescent="0.25"/>
    <row r="5" spans="3:12" x14ac:dyDescent="0.2">
      <c r="C5" s="2"/>
      <c r="D5" s="3"/>
      <c r="E5" s="3"/>
      <c r="F5" s="3"/>
      <c r="G5" s="3"/>
      <c r="H5" s="3"/>
      <c r="I5" s="3"/>
      <c r="J5" s="3"/>
      <c r="K5" s="3"/>
      <c r="L5" s="4"/>
    </row>
    <row r="6" spans="3:12" ht="13.5" thickBot="1" x14ac:dyDescent="0.25">
      <c r="C6" s="5"/>
      <c r="D6" s="6"/>
      <c r="E6" s="6"/>
      <c r="F6" s="6"/>
      <c r="G6" s="6"/>
      <c r="H6" s="6"/>
      <c r="I6" s="6"/>
      <c r="J6" s="6"/>
      <c r="K6" s="6"/>
      <c r="L6" s="7"/>
    </row>
    <row r="7" spans="3:12" x14ac:dyDescent="0.2">
      <c r="C7" s="5"/>
      <c r="D7" s="198" t="s">
        <v>25</v>
      </c>
      <c r="E7" s="199"/>
      <c r="F7" s="199"/>
      <c r="G7" s="199"/>
      <c r="H7" s="199"/>
      <c r="I7" s="199"/>
      <c r="J7" s="199"/>
      <c r="K7" s="200"/>
      <c r="L7" s="7"/>
    </row>
    <row r="8" spans="3:12" ht="21" customHeight="1" thickBot="1" x14ac:dyDescent="0.25">
      <c r="C8" s="5"/>
      <c r="D8" s="201"/>
      <c r="E8" s="202"/>
      <c r="F8" s="202"/>
      <c r="G8" s="202"/>
      <c r="H8" s="202"/>
      <c r="I8" s="202"/>
      <c r="J8" s="202"/>
      <c r="K8" s="203"/>
      <c r="L8" s="8"/>
    </row>
    <row r="9" spans="3:12" x14ac:dyDescent="0.2">
      <c r="C9" s="5"/>
      <c r="D9" s="6"/>
      <c r="E9" s="6"/>
      <c r="F9" s="6"/>
      <c r="G9" s="6"/>
      <c r="H9" s="6"/>
      <c r="I9" s="6"/>
      <c r="J9" s="6"/>
      <c r="K9" s="6"/>
      <c r="L9" s="7"/>
    </row>
    <row r="10" spans="3:12" x14ac:dyDescent="0.2">
      <c r="C10" s="5"/>
      <c r="D10" s="9"/>
      <c r="E10" s="9"/>
      <c r="F10" s="9"/>
      <c r="G10" s="9"/>
      <c r="H10" s="9"/>
      <c r="I10" s="9"/>
      <c r="J10" s="9"/>
      <c r="K10" s="9"/>
      <c r="L10" s="7"/>
    </row>
    <row r="11" spans="3:12" x14ac:dyDescent="0.2">
      <c r="C11" s="5"/>
      <c r="D11" s="9"/>
      <c r="E11" s="9"/>
      <c r="F11" s="204" t="s">
        <v>7</v>
      </c>
      <c r="G11" s="204"/>
      <c r="H11" s="204"/>
      <c r="I11" s="9"/>
      <c r="J11" s="9"/>
      <c r="K11" s="9"/>
      <c r="L11" s="7"/>
    </row>
    <row r="12" spans="3:12" x14ac:dyDescent="0.2">
      <c r="C12" s="5"/>
      <c r="D12" s="9"/>
      <c r="E12" s="9"/>
      <c r="F12" s="204" t="s">
        <v>43</v>
      </c>
      <c r="G12" s="204"/>
      <c r="H12" s="204"/>
      <c r="I12" s="9"/>
      <c r="J12" s="9"/>
      <c r="K12" s="9"/>
      <c r="L12" s="7"/>
    </row>
    <row r="13" spans="3:12" x14ac:dyDescent="0.2">
      <c r="C13" s="5"/>
      <c r="D13" s="9"/>
      <c r="E13" s="9"/>
      <c r="F13" s="204" t="s">
        <v>8</v>
      </c>
      <c r="G13" s="204"/>
      <c r="H13" s="204"/>
      <c r="I13" s="9"/>
      <c r="J13" s="9"/>
      <c r="K13" s="9"/>
      <c r="L13" s="7"/>
    </row>
    <row r="14" spans="3:12" x14ac:dyDescent="0.2">
      <c r="C14" s="5"/>
      <c r="D14" s="9"/>
      <c r="E14" s="9"/>
      <c r="F14" s="204" t="s">
        <v>9</v>
      </c>
      <c r="G14" s="204"/>
      <c r="H14" s="204"/>
      <c r="I14" s="9"/>
      <c r="J14" s="9"/>
      <c r="K14" s="9"/>
      <c r="L14" s="7"/>
    </row>
    <row r="15" spans="3:12" x14ac:dyDescent="0.2">
      <c r="C15" s="5"/>
      <c r="D15" s="9"/>
      <c r="E15" s="9"/>
      <c r="F15" s="9"/>
      <c r="G15" s="9"/>
      <c r="H15" s="9"/>
      <c r="I15" s="9"/>
      <c r="J15" s="9"/>
      <c r="K15" s="9"/>
      <c r="L15" s="7"/>
    </row>
    <row r="16" spans="3:12" x14ac:dyDescent="0.2">
      <c r="C16" s="5"/>
      <c r="D16" s="9"/>
      <c r="E16" s="9"/>
      <c r="F16" s="9"/>
      <c r="G16" s="9"/>
      <c r="H16" s="9"/>
      <c r="I16" s="9"/>
      <c r="J16" s="9"/>
      <c r="K16" s="9"/>
      <c r="L16" s="7"/>
    </row>
    <row r="17" spans="3:12" x14ac:dyDescent="0.2">
      <c r="C17" s="5"/>
      <c r="D17" s="9"/>
      <c r="E17" s="9"/>
      <c r="F17" s="9"/>
      <c r="G17" s="9"/>
      <c r="H17" s="9"/>
      <c r="I17" s="9"/>
      <c r="J17" s="9"/>
      <c r="K17" s="9"/>
      <c r="L17" s="7"/>
    </row>
    <row r="18" spans="3:12" x14ac:dyDescent="0.2">
      <c r="C18" s="5"/>
      <c r="D18" s="9"/>
      <c r="E18" s="9"/>
      <c r="F18" s="9"/>
      <c r="G18" s="9"/>
      <c r="H18" s="9"/>
      <c r="I18" s="9"/>
      <c r="J18" s="9"/>
      <c r="K18" s="9"/>
      <c r="L18" s="7"/>
    </row>
    <row r="19" spans="3:12" x14ac:dyDescent="0.2">
      <c r="C19" s="5"/>
      <c r="D19" s="9"/>
      <c r="E19" s="9"/>
      <c r="F19" s="9"/>
      <c r="G19" s="9"/>
      <c r="H19" s="9"/>
      <c r="I19" s="9"/>
      <c r="J19" s="9"/>
      <c r="K19" s="9"/>
      <c r="L19" s="7"/>
    </row>
    <row r="20" spans="3:12" ht="13.5" thickBot="1" x14ac:dyDescent="0.25"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3" spans="3:12" x14ac:dyDescent="0.2">
      <c r="C23" s="1" t="s">
        <v>22</v>
      </c>
    </row>
  </sheetData>
  <mergeCells count="5">
    <mergeCell ref="D7:K8"/>
    <mergeCell ref="F14:H14"/>
    <mergeCell ref="F11:H11"/>
    <mergeCell ref="F12:H12"/>
    <mergeCell ref="F13:H13"/>
  </mergeCells>
  <phoneticPr fontId="0" type="noConversion"/>
  <hyperlinks>
    <hyperlink ref="F11" location="'Finansowa 1'!A1" display="Perspektywa finansowa"/>
    <hyperlink ref="F12" location="'Klienta 1'!A1" display="Perspektywa klienta"/>
    <hyperlink ref="F13" location="Procesow1!A1" display="Perspektywa procesów"/>
    <hyperlink ref="F14" location="Rozwoju1!A1" display="Perspektywa rozwoju"/>
    <hyperlink ref="F12:H12" location="'Odbiorca 1'!A1" display="Perspektywa odbiorcy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7"/>
  <sheetViews>
    <sheetView zoomScaleNormal="100" workbookViewId="0">
      <selection activeCell="F50" sqref="F50"/>
    </sheetView>
  </sheetViews>
  <sheetFormatPr defaultRowHeight="12.75" x14ac:dyDescent="0.2"/>
  <cols>
    <col min="1" max="1" width="3.5703125" style="20" customWidth="1"/>
    <col min="2" max="2" width="22.85546875" style="20" customWidth="1"/>
    <col min="3" max="3" width="34.85546875" style="20" customWidth="1"/>
    <col min="4" max="4" width="6" style="20" customWidth="1"/>
    <col min="5" max="5" width="13.85546875" style="20" customWidth="1"/>
    <col min="6" max="6" width="14.85546875" style="20" customWidth="1"/>
    <col min="7" max="7" width="11.42578125" style="20" customWidth="1"/>
    <col min="8" max="8" width="52.85546875" style="20" customWidth="1"/>
    <col min="9" max="16384" width="9.140625" style="1"/>
  </cols>
  <sheetData>
    <row r="1" spans="1:8" ht="13.5" thickBot="1" x14ac:dyDescent="0.25">
      <c r="A1" s="1"/>
      <c r="B1" s="1"/>
      <c r="C1" s="15" t="s">
        <v>10</v>
      </c>
      <c r="D1" s="16" t="s">
        <v>14</v>
      </c>
      <c r="E1" s="17"/>
      <c r="F1" s="17"/>
      <c r="G1" s="18"/>
      <c r="H1" s="1"/>
    </row>
    <row r="2" spans="1:8" ht="13.5" thickBot="1" x14ac:dyDescent="0.25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">
      <c r="A3" s="220" t="s">
        <v>0</v>
      </c>
      <c r="B3" s="222" t="s">
        <v>1</v>
      </c>
      <c r="C3" s="222" t="s">
        <v>3</v>
      </c>
      <c r="D3" s="222" t="s">
        <v>4</v>
      </c>
      <c r="E3" s="222"/>
      <c r="F3" s="222"/>
      <c r="G3" s="222"/>
      <c r="H3" s="222" t="s">
        <v>15</v>
      </c>
    </row>
    <row r="4" spans="1:8" ht="13.5" thickBot="1" x14ac:dyDescent="0.25">
      <c r="A4" s="221"/>
      <c r="B4" s="224"/>
      <c r="C4" s="223"/>
      <c r="D4" s="48" t="s">
        <v>2</v>
      </c>
      <c r="E4" s="47" t="s">
        <v>5</v>
      </c>
      <c r="F4" s="47" t="s">
        <v>6</v>
      </c>
      <c r="G4" s="156" t="s">
        <v>11</v>
      </c>
      <c r="H4" s="223"/>
    </row>
    <row r="5" spans="1:8" ht="18.75" customHeight="1" x14ac:dyDescent="0.2">
      <c r="A5" s="225">
        <v>1</v>
      </c>
      <c r="B5" s="217" t="s">
        <v>24</v>
      </c>
      <c r="C5" s="207" t="s">
        <v>44</v>
      </c>
      <c r="D5" s="49">
        <f>Rok_ZPR-2</f>
        <v>2022</v>
      </c>
      <c r="E5" s="157"/>
      <c r="F5" s="158">
        <f>'[2]plan finansowy'!$E$22</f>
        <v>0</v>
      </c>
      <c r="G5" s="159">
        <f>IF(ISERROR(F5-E5),0,F5-E5)</f>
        <v>0</v>
      </c>
      <c r="H5" s="160"/>
    </row>
    <row r="6" spans="1:8" ht="18.75" customHeight="1" x14ac:dyDescent="0.2">
      <c r="A6" s="225"/>
      <c r="B6" s="218"/>
      <c r="C6" s="208"/>
      <c r="D6" s="41">
        <f>D5+1</f>
        <v>2023</v>
      </c>
      <c r="E6" s="161"/>
      <c r="F6" s="162">
        <f>'[2]plan finansowy'!$F$22</f>
        <v>0</v>
      </c>
      <c r="G6" s="159">
        <f>IF(ISERROR(F6-E6),0,F6-E6)</f>
        <v>0</v>
      </c>
      <c r="H6" s="163"/>
    </row>
    <row r="7" spans="1:8" ht="18.75" customHeight="1" x14ac:dyDescent="0.2">
      <c r="A7" s="225"/>
      <c r="B7" s="218"/>
      <c r="C7" s="208"/>
      <c r="D7" s="42">
        <f>D6+1</f>
        <v>2024</v>
      </c>
      <c r="E7" s="162">
        <f>'[2]plan finansowy'!$G$22</f>
        <v>0</v>
      </c>
      <c r="F7" s="166"/>
      <c r="G7" s="167">
        <f>IF(ISERROR(F7-E7),0,F7-E7)</f>
        <v>0</v>
      </c>
      <c r="H7" s="164"/>
    </row>
    <row r="8" spans="1:8" ht="18.75" customHeight="1" x14ac:dyDescent="0.2">
      <c r="A8" s="225"/>
      <c r="B8" s="218"/>
      <c r="C8" s="208"/>
      <c r="D8" s="43">
        <f>D7+1</f>
        <v>2025</v>
      </c>
      <c r="E8" s="165">
        <f>'[2]plan finansowy'!$H$22</f>
        <v>0</v>
      </c>
      <c r="F8" s="166"/>
      <c r="G8" s="167">
        <f>IF(ISERROR(F8-E8),0,F8-E8)</f>
        <v>0</v>
      </c>
      <c r="H8" s="168"/>
    </row>
    <row r="9" spans="1:8" ht="18.75" customHeight="1" thickBot="1" x14ac:dyDescent="0.25">
      <c r="A9" s="225"/>
      <c r="B9" s="218"/>
      <c r="C9" s="209"/>
      <c r="D9" s="59">
        <f>D8+1</f>
        <v>2026</v>
      </c>
      <c r="E9" s="169">
        <f>'[2]plan finansowy'!$I$22</f>
        <v>0</v>
      </c>
      <c r="F9" s="170"/>
      <c r="G9" s="171">
        <f t="shared" ref="G9:G59" si="0">IF(ISERROR(F9-E9),0,F9-E9)</f>
        <v>0</v>
      </c>
      <c r="H9" s="172"/>
    </row>
    <row r="10" spans="1:8" ht="18.75" customHeight="1" x14ac:dyDescent="0.2">
      <c r="A10" s="225"/>
      <c r="B10" s="218"/>
      <c r="C10" s="207" t="s">
        <v>45</v>
      </c>
      <c r="D10" s="49">
        <f>D5</f>
        <v>2022</v>
      </c>
      <c r="E10" s="157"/>
      <c r="F10" s="158">
        <f>'[2]plan finansowy'!$E$23</f>
        <v>0</v>
      </c>
      <c r="G10" s="159">
        <f>IF(ISERROR(F10-E10),0,F10-E10)</f>
        <v>0</v>
      </c>
      <c r="H10" s="160"/>
    </row>
    <row r="11" spans="1:8" ht="18.75" customHeight="1" x14ac:dyDescent="0.2">
      <c r="A11" s="225"/>
      <c r="B11" s="218"/>
      <c r="C11" s="208"/>
      <c r="D11" s="41">
        <f t="shared" ref="D11:D59" si="1">D6</f>
        <v>2023</v>
      </c>
      <c r="E11" s="161"/>
      <c r="F11" s="162">
        <f>'[2]plan finansowy'!$F$23</f>
        <v>0</v>
      </c>
      <c r="G11" s="159">
        <f t="shared" si="0"/>
        <v>0</v>
      </c>
      <c r="H11" s="164"/>
    </row>
    <row r="12" spans="1:8" ht="18.75" customHeight="1" x14ac:dyDescent="0.2">
      <c r="A12" s="225"/>
      <c r="B12" s="218"/>
      <c r="C12" s="208"/>
      <c r="D12" s="42">
        <f t="shared" si="1"/>
        <v>2024</v>
      </c>
      <c r="E12" s="162">
        <f>'[2]plan finansowy'!$G$23</f>
        <v>0</v>
      </c>
      <c r="F12" s="166"/>
      <c r="G12" s="167">
        <f t="shared" si="0"/>
        <v>0</v>
      </c>
      <c r="H12" s="164"/>
    </row>
    <row r="13" spans="1:8" ht="18.75" customHeight="1" x14ac:dyDescent="0.2">
      <c r="A13" s="225"/>
      <c r="B13" s="218"/>
      <c r="C13" s="208"/>
      <c r="D13" s="43">
        <f t="shared" si="1"/>
        <v>2025</v>
      </c>
      <c r="E13" s="165">
        <f>'[2]plan finansowy'!$H$23</f>
        <v>0</v>
      </c>
      <c r="F13" s="166"/>
      <c r="G13" s="167">
        <f t="shared" si="0"/>
        <v>0</v>
      </c>
      <c r="H13" s="168"/>
    </row>
    <row r="14" spans="1:8" ht="18.75" customHeight="1" thickBot="1" x14ac:dyDescent="0.25">
      <c r="A14" s="225"/>
      <c r="B14" s="218"/>
      <c r="C14" s="209"/>
      <c r="D14" s="59">
        <f t="shared" si="1"/>
        <v>2026</v>
      </c>
      <c r="E14" s="169">
        <f>'[2]plan finansowy'!$I$23</f>
        <v>0</v>
      </c>
      <c r="F14" s="170"/>
      <c r="G14" s="171">
        <f t="shared" si="0"/>
        <v>0</v>
      </c>
      <c r="H14" s="172"/>
    </row>
    <row r="15" spans="1:8" ht="18.75" customHeight="1" x14ac:dyDescent="0.2">
      <c r="A15" s="225"/>
      <c r="B15" s="218"/>
      <c r="C15" s="207" t="s">
        <v>46</v>
      </c>
      <c r="D15" s="49">
        <f>D10</f>
        <v>2022</v>
      </c>
      <c r="E15" s="157"/>
      <c r="F15" s="158" t="str">
        <f>'[2]plan finansowy'!$E$28</f>
        <v>-</v>
      </c>
      <c r="G15" s="159">
        <f>IF(ISERROR(F15-E15),0,F15-E15)</f>
        <v>0</v>
      </c>
      <c r="H15" s="160"/>
    </row>
    <row r="16" spans="1:8" ht="18.75" customHeight="1" x14ac:dyDescent="0.2">
      <c r="A16" s="225"/>
      <c r="B16" s="218"/>
      <c r="C16" s="208"/>
      <c r="D16" s="41">
        <f t="shared" si="1"/>
        <v>2023</v>
      </c>
      <c r="E16" s="161"/>
      <c r="F16" s="162" t="str">
        <f>'[2]plan finansowy'!$F$28</f>
        <v>-</v>
      </c>
      <c r="G16" s="159">
        <f t="shared" si="0"/>
        <v>0</v>
      </c>
      <c r="H16" s="164"/>
    </row>
    <row r="17" spans="1:8" ht="20.25" customHeight="1" x14ac:dyDescent="0.2">
      <c r="A17" s="225"/>
      <c r="B17" s="218"/>
      <c r="C17" s="208"/>
      <c r="D17" s="42">
        <f t="shared" si="1"/>
        <v>2024</v>
      </c>
      <c r="E17" s="162" t="str">
        <f>'[2]plan finansowy'!$G$28</f>
        <v>-</v>
      </c>
      <c r="F17" s="166"/>
      <c r="G17" s="167">
        <f t="shared" si="0"/>
        <v>0</v>
      </c>
      <c r="H17" s="164"/>
    </row>
    <row r="18" spans="1:8" ht="18.75" customHeight="1" x14ac:dyDescent="0.2">
      <c r="A18" s="225"/>
      <c r="B18" s="218"/>
      <c r="C18" s="208"/>
      <c r="D18" s="43">
        <f t="shared" si="1"/>
        <v>2025</v>
      </c>
      <c r="E18" s="165" t="str">
        <f>'[2]plan finansowy'!$H$28</f>
        <v>-</v>
      </c>
      <c r="F18" s="166"/>
      <c r="G18" s="167">
        <f t="shared" si="0"/>
        <v>0</v>
      </c>
      <c r="H18" s="168"/>
    </row>
    <row r="19" spans="1:8" ht="18.75" customHeight="1" thickBot="1" x14ac:dyDescent="0.25">
      <c r="A19" s="225"/>
      <c r="B19" s="218"/>
      <c r="C19" s="209"/>
      <c r="D19" s="59">
        <f t="shared" si="1"/>
        <v>2026</v>
      </c>
      <c r="E19" s="169" t="str">
        <f>'[2]plan finansowy'!$I$28</f>
        <v>-</v>
      </c>
      <c r="F19" s="170"/>
      <c r="G19" s="171">
        <f t="shared" si="0"/>
        <v>0</v>
      </c>
      <c r="H19" s="173"/>
    </row>
    <row r="20" spans="1:8" ht="18.75" customHeight="1" x14ac:dyDescent="0.2">
      <c r="A20" s="225"/>
      <c r="B20" s="218"/>
      <c r="C20" s="207" t="s">
        <v>47</v>
      </c>
      <c r="D20" s="49">
        <f>D15</f>
        <v>2022</v>
      </c>
      <c r="E20" s="157"/>
      <c r="F20" s="158" t="str">
        <f>'[2]plan finansowy'!$E$29</f>
        <v>-</v>
      </c>
      <c r="G20" s="159">
        <f>IF(ISERROR(F20-E20),0,F20-E20)</f>
        <v>0</v>
      </c>
      <c r="H20" s="160"/>
    </row>
    <row r="21" spans="1:8" ht="18.75" customHeight="1" x14ac:dyDescent="0.2">
      <c r="A21" s="225"/>
      <c r="B21" s="218"/>
      <c r="C21" s="208"/>
      <c r="D21" s="41">
        <f t="shared" si="1"/>
        <v>2023</v>
      </c>
      <c r="E21" s="161"/>
      <c r="F21" s="162" t="str">
        <f>'[2]plan finansowy'!$F$29</f>
        <v>-</v>
      </c>
      <c r="G21" s="159">
        <f t="shared" si="0"/>
        <v>0</v>
      </c>
      <c r="H21" s="164"/>
    </row>
    <row r="22" spans="1:8" ht="18.75" customHeight="1" x14ac:dyDescent="0.2">
      <c r="A22" s="225"/>
      <c r="B22" s="218"/>
      <c r="C22" s="208"/>
      <c r="D22" s="42">
        <f t="shared" si="1"/>
        <v>2024</v>
      </c>
      <c r="E22" s="162" t="str">
        <f>'[2]plan finansowy'!$G$29</f>
        <v>-</v>
      </c>
      <c r="F22" s="166"/>
      <c r="G22" s="167">
        <f t="shared" si="0"/>
        <v>0</v>
      </c>
      <c r="H22" s="164"/>
    </row>
    <row r="23" spans="1:8" ht="18.75" customHeight="1" x14ac:dyDescent="0.2">
      <c r="A23" s="225"/>
      <c r="B23" s="218"/>
      <c r="C23" s="208"/>
      <c r="D23" s="43">
        <f t="shared" si="1"/>
        <v>2025</v>
      </c>
      <c r="E23" s="165" t="str">
        <f>'[2]plan finansowy'!$H$29</f>
        <v>-</v>
      </c>
      <c r="F23" s="166"/>
      <c r="G23" s="167">
        <f t="shared" si="0"/>
        <v>0</v>
      </c>
      <c r="H23" s="168"/>
    </row>
    <row r="24" spans="1:8" ht="16.5" customHeight="1" thickBot="1" x14ac:dyDescent="0.25">
      <c r="A24" s="225"/>
      <c r="B24" s="218"/>
      <c r="C24" s="209"/>
      <c r="D24" s="59">
        <f t="shared" si="1"/>
        <v>2026</v>
      </c>
      <c r="E24" s="169" t="str">
        <f>'[2]plan finansowy'!$I$29</f>
        <v>-</v>
      </c>
      <c r="F24" s="170"/>
      <c r="G24" s="171">
        <f t="shared" si="0"/>
        <v>0</v>
      </c>
      <c r="H24" s="173"/>
    </row>
    <row r="25" spans="1:8" ht="18.75" customHeight="1" x14ac:dyDescent="0.2">
      <c r="A25" s="225"/>
      <c r="B25" s="218"/>
      <c r="C25" s="207" t="s">
        <v>48</v>
      </c>
      <c r="D25" s="49">
        <f>D20</f>
        <v>2022</v>
      </c>
      <c r="E25" s="157"/>
      <c r="F25" s="174" t="str">
        <f>'[2]plan finansowy'!$E$31</f>
        <v>-</v>
      </c>
      <c r="G25" s="175">
        <f>IF(ISERROR(F25-E25),0,F25-E25)</f>
        <v>0</v>
      </c>
      <c r="H25" s="160"/>
    </row>
    <row r="26" spans="1:8" ht="18.75" customHeight="1" x14ac:dyDescent="0.2">
      <c r="A26" s="225"/>
      <c r="B26" s="218"/>
      <c r="C26" s="208"/>
      <c r="D26" s="41">
        <f t="shared" si="1"/>
        <v>2023</v>
      </c>
      <c r="E26" s="161"/>
      <c r="F26" s="176" t="str">
        <f>'[2]plan finansowy'!$F$31</f>
        <v>-</v>
      </c>
      <c r="G26" s="175">
        <f t="shared" si="0"/>
        <v>0</v>
      </c>
      <c r="H26" s="164"/>
    </row>
    <row r="27" spans="1:8" ht="18.75" customHeight="1" x14ac:dyDescent="0.2">
      <c r="A27" s="225"/>
      <c r="B27" s="218"/>
      <c r="C27" s="208"/>
      <c r="D27" s="42">
        <f t="shared" si="1"/>
        <v>2024</v>
      </c>
      <c r="E27" s="176" t="str">
        <f>'[2]plan finansowy'!$G$31</f>
        <v>-</v>
      </c>
      <c r="F27" s="177"/>
      <c r="G27" s="178">
        <f t="shared" si="0"/>
        <v>0</v>
      </c>
      <c r="H27" s="164"/>
    </row>
    <row r="28" spans="1:8" ht="18.75" customHeight="1" x14ac:dyDescent="0.2">
      <c r="A28" s="225"/>
      <c r="B28" s="218"/>
      <c r="C28" s="208"/>
      <c r="D28" s="43">
        <f t="shared" si="1"/>
        <v>2025</v>
      </c>
      <c r="E28" s="176" t="str">
        <f>'[2]plan finansowy'!$H$31</f>
        <v>-</v>
      </c>
      <c r="F28" s="177"/>
      <c r="G28" s="178">
        <f t="shared" si="0"/>
        <v>0</v>
      </c>
      <c r="H28" s="168"/>
    </row>
    <row r="29" spans="1:8" ht="18.75" customHeight="1" thickBot="1" x14ac:dyDescent="0.25">
      <c r="A29" s="225"/>
      <c r="B29" s="218"/>
      <c r="C29" s="209"/>
      <c r="D29" s="59">
        <f t="shared" si="1"/>
        <v>2026</v>
      </c>
      <c r="E29" s="179" t="str">
        <f>'[2]plan finansowy'!$I$31</f>
        <v>-</v>
      </c>
      <c r="F29" s="180"/>
      <c r="G29" s="181">
        <f t="shared" si="0"/>
        <v>0</v>
      </c>
      <c r="H29" s="173"/>
    </row>
    <row r="30" spans="1:8" ht="18.75" customHeight="1" x14ac:dyDescent="0.2">
      <c r="A30" s="225"/>
      <c r="B30" s="218"/>
      <c r="C30" s="213" t="s">
        <v>49</v>
      </c>
      <c r="D30" s="49">
        <f>D25</f>
        <v>2022</v>
      </c>
      <c r="E30" s="157"/>
      <c r="F30" s="174" t="str">
        <f>'[2]plan finansowy'!$E$32</f>
        <v>-</v>
      </c>
      <c r="G30" s="175">
        <f>IF(ISERROR(F30-E30),0,F30-E30)</f>
        <v>0</v>
      </c>
      <c r="H30" s="160"/>
    </row>
    <row r="31" spans="1:8" ht="18.75" customHeight="1" x14ac:dyDescent="0.2">
      <c r="A31" s="225"/>
      <c r="B31" s="218"/>
      <c r="C31" s="214"/>
      <c r="D31" s="41">
        <f t="shared" si="1"/>
        <v>2023</v>
      </c>
      <c r="E31" s="161"/>
      <c r="F31" s="176" t="str">
        <f>'[2]plan finansowy'!$F$32</f>
        <v>-</v>
      </c>
      <c r="G31" s="175">
        <f t="shared" si="0"/>
        <v>0</v>
      </c>
      <c r="H31" s="164"/>
    </row>
    <row r="32" spans="1:8" ht="18.75" customHeight="1" x14ac:dyDescent="0.2">
      <c r="A32" s="225"/>
      <c r="B32" s="218"/>
      <c r="C32" s="214"/>
      <c r="D32" s="42">
        <f t="shared" si="1"/>
        <v>2024</v>
      </c>
      <c r="E32" s="176" t="str">
        <f>'[2]plan finansowy'!$G$32</f>
        <v>-</v>
      </c>
      <c r="F32" s="177"/>
      <c r="G32" s="178">
        <f t="shared" si="0"/>
        <v>0</v>
      </c>
      <c r="H32" s="164"/>
    </row>
    <row r="33" spans="1:8" ht="18.75" customHeight="1" x14ac:dyDescent="0.2">
      <c r="A33" s="225"/>
      <c r="B33" s="218"/>
      <c r="C33" s="214"/>
      <c r="D33" s="43">
        <f t="shared" si="1"/>
        <v>2025</v>
      </c>
      <c r="E33" s="176" t="str">
        <f>'[2]plan finansowy'!$H$32</f>
        <v>-</v>
      </c>
      <c r="F33" s="177"/>
      <c r="G33" s="178">
        <f t="shared" si="0"/>
        <v>0</v>
      </c>
      <c r="H33" s="168"/>
    </row>
    <row r="34" spans="1:8" ht="18.75" customHeight="1" thickBot="1" x14ac:dyDescent="0.25">
      <c r="A34" s="225"/>
      <c r="B34" s="218"/>
      <c r="C34" s="215"/>
      <c r="D34" s="59">
        <f t="shared" si="1"/>
        <v>2026</v>
      </c>
      <c r="E34" s="179" t="str">
        <f>'[2]plan finansowy'!$I$32</f>
        <v>-</v>
      </c>
      <c r="F34" s="180"/>
      <c r="G34" s="181">
        <f t="shared" si="0"/>
        <v>0</v>
      </c>
      <c r="H34" s="173"/>
    </row>
    <row r="35" spans="1:8" ht="15.75" customHeight="1" x14ac:dyDescent="0.2">
      <c r="A35" s="210">
        <v>2</v>
      </c>
      <c r="B35" s="217" t="s">
        <v>36</v>
      </c>
      <c r="C35" s="207" t="s">
        <v>50</v>
      </c>
      <c r="D35" s="49">
        <f>D30</f>
        <v>2022</v>
      </c>
      <c r="E35" s="157"/>
      <c r="F35" s="158">
        <f>'[2]plan finansowy'!$E$74</f>
        <v>0</v>
      </c>
      <c r="G35" s="159">
        <f>IF(ISERROR(F35-E35),0,F35-E35)</f>
        <v>0</v>
      </c>
      <c r="H35" s="160"/>
    </row>
    <row r="36" spans="1:8" ht="15.75" customHeight="1" x14ac:dyDescent="0.2">
      <c r="A36" s="211"/>
      <c r="B36" s="218"/>
      <c r="C36" s="208"/>
      <c r="D36" s="41">
        <f t="shared" si="1"/>
        <v>2023</v>
      </c>
      <c r="E36" s="161"/>
      <c r="F36" s="162">
        <f>'[2]plan finansowy'!$F$74</f>
        <v>0</v>
      </c>
      <c r="G36" s="159">
        <f t="shared" si="0"/>
        <v>0</v>
      </c>
      <c r="H36" s="164"/>
    </row>
    <row r="37" spans="1:8" ht="15.75" customHeight="1" x14ac:dyDescent="0.2">
      <c r="A37" s="211"/>
      <c r="B37" s="218"/>
      <c r="C37" s="208"/>
      <c r="D37" s="42">
        <f t="shared" si="1"/>
        <v>2024</v>
      </c>
      <c r="E37" s="162">
        <f>'[2]plan finansowy'!$G$74</f>
        <v>0</v>
      </c>
      <c r="F37" s="166"/>
      <c r="G37" s="167">
        <f t="shared" si="0"/>
        <v>0</v>
      </c>
      <c r="H37" s="164"/>
    </row>
    <row r="38" spans="1:8" ht="15.75" customHeight="1" x14ac:dyDescent="0.2">
      <c r="A38" s="211"/>
      <c r="B38" s="218"/>
      <c r="C38" s="208"/>
      <c r="D38" s="43">
        <f t="shared" si="1"/>
        <v>2025</v>
      </c>
      <c r="E38" s="165">
        <f>'[2]plan finansowy'!$H$74</f>
        <v>0</v>
      </c>
      <c r="F38" s="166"/>
      <c r="G38" s="167">
        <f t="shared" si="0"/>
        <v>0</v>
      </c>
      <c r="H38" s="168"/>
    </row>
    <row r="39" spans="1:8" ht="15.75" customHeight="1" thickBot="1" x14ac:dyDescent="0.25">
      <c r="A39" s="211"/>
      <c r="B39" s="218"/>
      <c r="C39" s="209"/>
      <c r="D39" s="59">
        <f t="shared" si="1"/>
        <v>2026</v>
      </c>
      <c r="E39" s="169">
        <f>'[2]plan finansowy'!$I$74</f>
        <v>0</v>
      </c>
      <c r="F39" s="170"/>
      <c r="G39" s="171">
        <f t="shared" si="0"/>
        <v>0</v>
      </c>
      <c r="H39" s="173"/>
    </row>
    <row r="40" spans="1:8" ht="15.75" customHeight="1" x14ac:dyDescent="0.2">
      <c r="A40" s="211"/>
      <c r="B40" s="218"/>
      <c r="C40" s="213" t="s">
        <v>51</v>
      </c>
      <c r="D40" s="49">
        <f>D35</f>
        <v>2022</v>
      </c>
      <c r="E40" s="182"/>
      <c r="F40" s="183"/>
      <c r="G40" s="175"/>
      <c r="H40" s="160"/>
    </row>
    <row r="41" spans="1:8" ht="15.75" customHeight="1" x14ac:dyDescent="0.2">
      <c r="A41" s="211"/>
      <c r="B41" s="218"/>
      <c r="C41" s="214"/>
      <c r="D41" s="41">
        <f t="shared" si="1"/>
        <v>2023</v>
      </c>
      <c r="E41" s="184">
        <f t="shared" ref="E41:F44" si="2">IF(E35=0,0,E36/E35-1)</f>
        <v>0</v>
      </c>
      <c r="F41" s="185">
        <f>IF(F35=0,0,F36/F35-1)</f>
        <v>0</v>
      </c>
      <c r="G41" s="175">
        <f t="shared" si="0"/>
        <v>0</v>
      </c>
      <c r="H41" s="164"/>
    </row>
    <row r="42" spans="1:8" ht="15.75" customHeight="1" x14ac:dyDescent="0.2">
      <c r="A42" s="211"/>
      <c r="B42" s="218"/>
      <c r="C42" s="214"/>
      <c r="D42" s="42">
        <f t="shared" si="1"/>
        <v>2024</v>
      </c>
      <c r="E42" s="184">
        <f>IF(E36=0,0,E37/E36-1)</f>
        <v>0</v>
      </c>
      <c r="F42" s="185">
        <f>IF(F36=0,0,F37/F36-1)</f>
        <v>0</v>
      </c>
      <c r="G42" s="175">
        <f t="shared" si="0"/>
        <v>0</v>
      </c>
      <c r="H42" s="164"/>
    </row>
    <row r="43" spans="1:8" ht="15.75" customHeight="1" x14ac:dyDescent="0.2">
      <c r="A43" s="211"/>
      <c r="B43" s="218"/>
      <c r="C43" s="214"/>
      <c r="D43" s="43">
        <f t="shared" si="1"/>
        <v>2025</v>
      </c>
      <c r="E43" s="185">
        <f>IF(E37=0,0,E38/E37-1)</f>
        <v>0</v>
      </c>
      <c r="F43" s="186">
        <f>IF(F37=0,0,F38/F37-1)</f>
        <v>0</v>
      </c>
      <c r="G43" s="178">
        <f t="shared" si="0"/>
        <v>0</v>
      </c>
      <c r="H43" s="168"/>
    </row>
    <row r="44" spans="1:8" ht="15.75" customHeight="1" thickBot="1" x14ac:dyDescent="0.25">
      <c r="A44" s="211"/>
      <c r="B44" s="218"/>
      <c r="C44" s="215"/>
      <c r="D44" s="59">
        <f t="shared" si="1"/>
        <v>2026</v>
      </c>
      <c r="E44" s="187">
        <f t="shared" si="2"/>
        <v>0</v>
      </c>
      <c r="F44" s="188">
        <f t="shared" si="2"/>
        <v>0</v>
      </c>
      <c r="G44" s="181">
        <f t="shared" si="0"/>
        <v>0</v>
      </c>
      <c r="H44" s="173"/>
    </row>
    <row r="45" spans="1:8" ht="15.75" customHeight="1" x14ac:dyDescent="0.2">
      <c r="A45" s="211"/>
      <c r="B45" s="218"/>
      <c r="C45" s="207" t="s">
        <v>52</v>
      </c>
      <c r="D45" s="49">
        <f>D40</f>
        <v>2022</v>
      </c>
      <c r="E45" s="157"/>
      <c r="F45" s="158">
        <f>'[2]plan finansowy'!$E$126</f>
        <v>0</v>
      </c>
      <c r="G45" s="159">
        <f>IF(ISERROR(F45-E45),0,F45-E45)</f>
        <v>0</v>
      </c>
      <c r="H45" s="189"/>
    </row>
    <row r="46" spans="1:8" ht="15.75" customHeight="1" x14ac:dyDescent="0.2">
      <c r="A46" s="211"/>
      <c r="B46" s="218"/>
      <c r="C46" s="208"/>
      <c r="D46" s="41">
        <f t="shared" si="1"/>
        <v>2023</v>
      </c>
      <c r="E46" s="161"/>
      <c r="F46" s="162">
        <f>'[2]plan finansowy'!$F$126</f>
        <v>0</v>
      </c>
      <c r="G46" s="159">
        <f t="shared" si="0"/>
        <v>0</v>
      </c>
      <c r="H46" s="164"/>
    </row>
    <row r="47" spans="1:8" ht="15.75" customHeight="1" x14ac:dyDescent="0.2">
      <c r="A47" s="211"/>
      <c r="B47" s="218"/>
      <c r="C47" s="208"/>
      <c r="D47" s="42">
        <f t="shared" si="1"/>
        <v>2024</v>
      </c>
      <c r="E47" s="162">
        <f>'[2]plan finansowy'!$G$126</f>
        <v>0</v>
      </c>
      <c r="F47" s="166"/>
      <c r="G47" s="167">
        <f t="shared" si="0"/>
        <v>0</v>
      </c>
      <c r="H47" s="164"/>
    </row>
    <row r="48" spans="1:8" ht="15.75" customHeight="1" x14ac:dyDescent="0.2">
      <c r="A48" s="211"/>
      <c r="B48" s="218"/>
      <c r="C48" s="208"/>
      <c r="D48" s="43">
        <f t="shared" si="1"/>
        <v>2025</v>
      </c>
      <c r="E48" s="165">
        <f>'[2]plan finansowy'!$H$126</f>
        <v>0</v>
      </c>
      <c r="F48" s="166"/>
      <c r="G48" s="167">
        <f t="shared" si="0"/>
        <v>0</v>
      </c>
      <c r="H48" s="168"/>
    </row>
    <row r="49" spans="1:8" ht="15.75" customHeight="1" thickBot="1" x14ac:dyDescent="0.25">
      <c r="A49" s="211"/>
      <c r="B49" s="218"/>
      <c r="C49" s="209"/>
      <c r="D49" s="59">
        <f t="shared" si="1"/>
        <v>2026</v>
      </c>
      <c r="E49" s="169">
        <f>'[2]plan finansowy'!$I$126</f>
        <v>0</v>
      </c>
      <c r="F49" s="170"/>
      <c r="G49" s="171">
        <f t="shared" si="0"/>
        <v>0</v>
      </c>
      <c r="H49" s="173"/>
    </row>
    <row r="50" spans="1:8" ht="15.75" customHeight="1" x14ac:dyDescent="0.2">
      <c r="A50" s="211"/>
      <c r="B50" s="218"/>
      <c r="C50" s="213" t="s">
        <v>53</v>
      </c>
      <c r="D50" s="49">
        <f>D45</f>
        <v>2022</v>
      </c>
      <c r="E50" s="182"/>
      <c r="F50" s="183"/>
      <c r="G50" s="175">
        <f>IF(ISERROR(F50-E50),0,F50-E50)</f>
        <v>0</v>
      </c>
      <c r="H50" s="160"/>
    </row>
    <row r="51" spans="1:8" ht="15.75" customHeight="1" x14ac:dyDescent="0.2">
      <c r="A51" s="211"/>
      <c r="B51" s="218"/>
      <c r="C51" s="214"/>
      <c r="D51" s="41">
        <f t="shared" si="1"/>
        <v>2023</v>
      </c>
      <c r="E51" s="184">
        <f t="shared" ref="E51:F54" si="3">IF(E45=0,0,E46/E45-1)</f>
        <v>0</v>
      </c>
      <c r="F51" s="185">
        <f t="shared" si="3"/>
        <v>0</v>
      </c>
      <c r="G51" s="175">
        <f t="shared" si="0"/>
        <v>0</v>
      </c>
      <c r="H51" s="164"/>
    </row>
    <row r="52" spans="1:8" ht="15.75" customHeight="1" x14ac:dyDescent="0.2">
      <c r="A52" s="211"/>
      <c r="B52" s="218"/>
      <c r="C52" s="214"/>
      <c r="D52" s="42">
        <f t="shared" si="1"/>
        <v>2024</v>
      </c>
      <c r="E52" s="184">
        <f>IF(E46=0,0,E47/E46-1)</f>
        <v>0</v>
      </c>
      <c r="F52" s="185">
        <f>IF(F46=0,0,F47/F46-1)</f>
        <v>0</v>
      </c>
      <c r="G52" s="175">
        <f t="shared" si="0"/>
        <v>0</v>
      </c>
      <c r="H52" s="164"/>
    </row>
    <row r="53" spans="1:8" ht="15.75" customHeight="1" x14ac:dyDescent="0.2">
      <c r="A53" s="211"/>
      <c r="B53" s="218"/>
      <c r="C53" s="214"/>
      <c r="D53" s="43">
        <f t="shared" si="1"/>
        <v>2025</v>
      </c>
      <c r="E53" s="185">
        <f>IF(E47=0,0,E48/E47-1)</f>
        <v>0</v>
      </c>
      <c r="F53" s="186">
        <f>IF(F47=0,0,F48/F47-1)</f>
        <v>0</v>
      </c>
      <c r="G53" s="175">
        <f t="shared" si="0"/>
        <v>0</v>
      </c>
      <c r="H53" s="168"/>
    </row>
    <row r="54" spans="1:8" ht="15.75" customHeight="1" thickBot="1" x14ac:dyDescent="0.25">
      <c r="A54" s="216"/>
      <c r="B54" s="219"/>
      <c r="C54" s="215"/>
      <c r="D54" s="59">
        <f t="shared" si="1"/>
        <v>2026</v>
      </c>
      <c r="E54" s="187">
        <f t="shared" si="3"/>
        <v>0</v>
      </c>
      <c r="F54" s="188">
        <f t="shared" si="3"/>
        <v>0</v>
      </c>
      <c r="G54" s="190">
        <f t="shared" si="0"/>
        <v>0</v>
      </c>
      <c r="H54" s="173"/>
    </row>
    <row r="55" spans="1:8" x14ac:dyDescent="0.2">
      <c r="A55" s="210">
        <v>3</v>
      </c>
      <c r="B55" s="205"/>
      <c r="C55" s="213"/>
      <c r="D55" s="49">
        <f>D50</f>
        <v>2022</v>
      </c>
      <c r="E55" s="157"/>
      <c r="F55" s="158"/>
      <c r="G55" s="159">
        <f>IF(ISERROR(F55-E55),0,F55-E55)</f>
        <v>0</v>
      </c>
      <c r="H55" s="160"/>
    </row>
    <row r="56" spans="1:8" x14ac:dyDescent="0.2">
      <c r="A56" s="211"/>
      <c r="B56" s="205"/>
      <c r="C56" s="214"/>
      <c r="D56" s="41">
        <f t="shared" si="1"/>
        <v>2023</v>
      </c>
      <c r="E56" s="161"/>
      <c r="F56" s="162"/>
      <c r="G56" s="159">
        <f t="shared" si="0"/>
        <v>0</v>
      </c>
      <c r="H56" s="164"/>
    </row>
    <row r="57" spans="1:8" x14ac:dyDescent="0.2">
      <c r="A57" s="211"/>
      <c r="B57" s="205"/>
      <c r="C57" s="214"/>
      <c r="D57" s="42">
        <f t="shared" si="1"/>
        <v>2024</v>
      </c>
      <c r="E57" s="161"/>
      <c r="F57" s="162"/>
      <c r="G57" s="159">
        <f t="shared" si="0"/>
        <v>0</v>
      </c>
      <c r="H57" s="164"/>
    </row>
    <row r="58" spans="1:8" x14ac:dyDescent="0.2">
      <c r="A58" s="211"/>
      <c r="B58" s="205"/>
      <c r="C58" s="214"/>
      <c r="D58" s="43">
        <f t="shared" si="1"/>
        <v>2025</v>
      </c>
      <c r="E58" s="165"/>
      <c r="F58" s="166"/>
      <c r="G58" s="167">
        <f t="shared" si="0"/>
        <v>0</v>
      </c>
      <c r="H58" s="168"/>
    </row>
    <row r="59" spans="1:8" ht="13.5" thickBot="1" x14ac:dyDescent="0.25">
      <c r="A59" s="212"/>
      <c r="B59" s="206"/>
      <c r="C59" s="215"/>
      <c r="D59" s="59">
        <f t="shared" si="1"/>
        <v>2026</v>
      </c>
      <c r="E59" s="191"/>
      <c r="F59" s="170"/>
      <c r="G59" s="171">
        <f t="shared" si="0"/>
        <v>0</v>
      </c>
      <c r="H59" s="173"/>
    </row>
    <row r="60" spans="1:8" x14ac:dyDescent="0.2">
      <c r="A60" s="1"/>
      <c r="B60" s="1"/>
      <c r="C60" s="1"/>
      <c r="D60" s="13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  <row r="79" spans="1:8" x14ac:dyDescent="0.2">
      <c r="A79" s="1"/>
      <c r="B79" s="1"/>
      <c r="C79" s="1"/>
      <c r="D79" s="1"/>
      <c r="E79" s="1"/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x14ac:dyDescent="0.2">
      <c r="A81" s="1"/>
      <c r="B81" s="1"/>
      <c r="C81" s="1"/>
      <c r="D81" s="1"/>
      <c r="E81" s="1"/>
      <c r="F81" s="1"/>
      <c r="G81" s="1"/>
      <c r="H81" s="1"/>
    </row>
    <row r="82" spans="1:8" x14ac:dyDescent="0.2">
      <c r="A82" s="1"/>
      <c r="B82" s="1"/>
      <c r="C82" s="1"/>
      <c r="D82" s="1"/>
      <c r="E82" s="1"/>
      <c r="F82" s="1"/>
      <c r="G82" s="1"/>
      <c r="H82" s="1"/>
    </row>
    <row r="83" spans="1:8" x14ac:dyDescent="0.2">
      <c r="A83" s="1"/>
      <c r="B83" s="1"/>
      <c r="C83" s="1"/>
      <c r="D83" s="1"/>
      <c r="E83" s="1"/>
      <c r="F83" s="1"/>
      <c r="G83" s="1"/>
      <c r="H83" s="1"/>
    </row>
    <row r="84" spans="1:8" x14ac:dyDescent="0.2">
      <c r="A84" s="1"/>
      <c r="B84" s="1"/>
      <c r="C84" s="1"/>
      <c r="D84" s="1"/>
      <c r="E84" s="1"/>
      <c r="F84" s="1"/>
      <c r="G84" s="1"/>
      <c r="H84" s="1"/>
    </row>
    <row r="85" spans="1:8" x14ac:dyDescent="0.2">
      <c r="A85" s="1"/>
      <c r="B85" s="1"/>
      <c r="C85" s="1"/>
      <c r="D85" s="1"/>
      <c r="E85" s="1"/>
      <c r="F85" s="1"/>
      <c r="G85" s="1"/>
      <c r="H85" s="1"/>
    </row>
    <row r="86" spans="1:8" x14ac:dyDescent="0.2">
      <c r="A86" s="1"/>
      <c r="B86" s="1"/>
      <c r="C86" s="1"/>
      <c r="D86" s="1"/>
      <c r="E86" s="1"/>
      <c r="F86" s="1"/>
      <c r="G86" s="1"/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/>
      <c r="B88" s="1"/>
      <c r="C88" s="1"/>
      <c r="D88" s="1"/>
      <c r="E88" s="1"/>
      <c r="F88" s="1"/>
      <c r="G88" s="1"/>
      <c r="H88" s="1"/>
    </row>
    <row r="89" spans="1:8" x14ac:dyDescent="0.2">
      <c r="A89" s="1"/>
      <c r="B89" s="1"/>
      <c r="C89" s="1"/>
      <c r="D89" s="1"/>
      <c r="E89" s="1"/>
      <c r="F89" s="1"/>
      <c r="G89" s="1"/>
      <c r="H89" s="1"/>
    </row>
    <row r="90" spans="1:8" x14ac:dyDescent="0.2">
      <c r="A90" s="1"/>
      <c r="B90" s="1"/>
      <c r="C90" s="1"/>
      <c r="D90" s="1"/>
      <c r="E90" s="1"/>
      <c r="F90" s="1"/>
      <c r="G90" s="1"/>
      <c r="H90" s="1"/>
    </row>
    <row r="91" spans="1:8" x14ac:dyDescent="0.2">
      <c r="A91" s="1"/>
      <c r="B91" s="1"/>
      <c r="C91" s="1"/>
      <c r="D91" s="1"/>
      <c r="E91" s="1"/>
      <c r="F91" s="1"/>
      <c r="G91" s="1"/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/>
      <c r="B94" s="1"/>
      <c r="C94" s="1"/>
      <c r="D94" s="1"/>
      <c r="E94" s="1"/>
      <c r="F94" s="1"/>
      <c r="G94" s="1"/>
      <c r="H94" s="1"/>
    </row>
    <row r="95" spans="1:8" x14ac:dyDescent="0.2">
      <c r="A95" s="1"/>
      <c r="B95" s="1"/>
      <c r="C95" s="1"/>
      <c r="D95" s="1"/>
      <c r="E95" s="1"/>
      <c r="F95" s="1"/>
      <c r="G95" s="1"/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  <row r="97" spans="1:8" x14ac:dyDescent="0.2">
      <c r="A97" s="1"/>
      <c r="B97" s="1"/>
      <c r="C97" s="1"/>
      <c r="D97" s="1"/>
      <c r="E97" s="1"/>
      <c r="F97" s="1"/>
      <c r="G97" s="1"/>
      <c r="H97" s="1"/>
    </row>
    <row r="98" spans="1:8" x14ac:dyDescent="0.2">
      <c r="A98" s="1"/>
      <c r="B98" s="1"/>
      <c r="C98" s="1"/>
      <c r="D98" s="1"/>
      <c r="E98" s="1"/>
      <c r="F98" s="1"/>
      <c r="G98" s="1"/>
      <c r="H98" s="1"/>
    </row>
    <row r="99" spans="1:8" x14ac:dyDescent="0.2">
      <c r="A99" s="1"/>
      <c r="B99" s="1"/>
      <c r="C99" s="1"/>
      <c r="D99" s="1"/>
      <c r="E99" s="1"/>
      <c r="F99" s="1"/>
      <c r="G99" s="1"/>
      <c r="H99" s="1"/>
    </row>
    <row r="100" spans="1:8" x14ac:dyDescent="0.2">
      <c r="A100" s="1"/>
      <c r="B100" s="1"/>
      <c r="C100" s="1"/>
      <c r="D100" s="1"/>
      <c r="E100" s="1"/>
      <c r="F100" s="1"/>
      <c r="G100" s="1"/>
      <c r="H100" s="1"/>
    </row>
    <row r="101" spans="1:8" x14ac:dyDescent="0.2">
      <c r="A101" s="1"/>
      <c r="B101" s="1"/>
      <c r="C101" s="1"/>
      <c r="D101" s="1"/>
      <c r="E101" s="1"/>
      <c r="F101" s="1"/>
      <c r="G101" s="1"/>
      <c r="H101" s="1"/>
    </row>
    <row r="102" spans="1:8" x14ac:dyDescent="0.2">
      <c r="A102" s="1"/>
      <c r="B102" s="1"/>
      <c r="C102" s="1"/>
      <c r="D102" s="1"/>
      <c r="E102" s="1"/>
      <c r="F102" s="1"/>
      <c r="G102" s="1"/>
      <c r="H102" s="1"/>
    </row>
    <row r="103" spans="1:8" x14ac:dyDescent="0.2">
      <c r="A103" s="1"/>
      <c r="B103" s="1"/>
      <c r="C103" s="1"/>
      <c r="D103" s="1"/>
      <c r="E103" s="1"/>
      <c r="F103" s="1"/>
      <c r="G103" s="1"/>
      <c r="H103" s="1"/>
    </row>
    <row r="104" spans="1:8" x14ac:dyDescent="0.2">
      <c r="A104" s="1"/>
      <c r="B104" s="1"/>
      <c r="C104" s="1"/>
      <c r="D104" s="1"/>
      <c r="E104" s="1"/>
      <c r="F104" s="1"/>
      <c r="G104" s="1"/>
      <c r="H104" s="1"/>
    </row>
    <row r="105" spans="1:8" x14ac:dyDescent="0.2">
      <c r="A105" s="1"/>
      <c r="B105" s="1"/>
      <c r="C105" s="1"/>
      <c r="D105" s="1"/>
      <c r="E105" s="1"/>
      <c r="F105" s="1"/>
      <c r="G105" s="1"/>
      <c r="H105" s="1"/>
    </row>
    <row r="106" spans="1:8" x14ac:dyDescent="0.2">
      <c r="A106" s="1"/>
      <c r="B106" s="1"/>
      <c r="C106" s="1"/>
      <c r="D106" s="1"/>
      <c r="E106" s="1"/>
      <c r="F106" s="1"/>
      <c r="G106" s="1"/>
      <c r="H106" s="1"/>
    </row>
    <row r="107" spans="1:8" x14ac:dyDescent="0.2">
      <c r="A107" s="1"/>
      <c r="B107" s="1"/>
      <c r="C107" s="1"/>
      <c r="D107" s="1"/>
      <c r="E107" s="1"/>
      <c r="F107" s="1"/>
      <c r="G107" s="1"/>
      <c r="H107" s="1"/>
    </row>
    <row r="108" spans="1:8" x14ac:dyDescent="0.2">
      <c r="A108" s="1"/>
      <c r="B108" s="1"/>
      <c r="C108" s="1"/>
      <c r="D108" s="1"/>
      <c r="E108" s="1"/>
      <c r="F108" s="1"/>
      <c r="G108" s="1"/>
      <c r="H108" s="1"/>
    </row>
    <row r="109" spans="1:8" x14ac:dyDescent="0.2">
      <c r="A109" s="1"/>
      <c r="B109" s="1"/>
      <c r="C109" s="1"/>
      <c r="D109" s="1"/>
      <c r="E109" s="1"/>
      <c r="F109" s="1"/>
      <c r="G109" s="1"/>
      <c r="H109" s="1"/>
    </row>
    <row r="110" spans="1:8" x14ac:dyDescent="0.2">
      <c r="A110" s="1"/>
      <c r="B110" s="1"/>
      <c r="C110" s="1"/>
      <c r="D110" s="1"/>
      <c r="E110" s="1"/>
      <c r="F110" s="1"/>
      <c r="G110" s="1"/>
      <c r="H110" s="1"/>
    </row>
    <row r="111" spans="1:8" x14ac:dyDescent="0.2">
      <c r="A111" s="1"/>
      <c r="B111" s="1"/>
      <c r="C111" s="1"/>
      <c r="D111" s="1"/>
      <c r="E111" s="1"/>
      <c r="F111" s="1"/>
      <c r="G111" s="1"/>
      <c r="H111" s="1"/>
    </row>
    <row r="112" spans="1:8" x14ac:dyDescent="0.2">
      <c r="A112" s="1"/>
      <c r="B112" s="1"/>
      <c r="C112" s="1"/>
      <c r="D112" s="1"/>
      <c r="E112" s="1"/>
      <c r="F112" s="1"/>
      <c r="G112" s="1"/>
      <c r="H112" s="1"/>
    </row>
    <row r="113" spans="1:8" x14ac:dyDescent="0.2">
      <c r="A113" s="1"/>
      <c r="B113" s="1"/>
      <c r="C113" s="1"/>
      <c r="D113" s="1"/>
      <c r="E113" s="1"/>
      <c r="F113" s="1"/>
      <c r="G113" s="1"/>
      <c r="H113" s="1"/>
    </row>
    <row r="114" spans="1:8" x14ac:dyDescent="0.2">
      <c r="A114" s="1"/>
      <c r="B114" s="1"/>
      <c r="C114" s="1"/>
      <c r="D114" s="1"/>
      <c r="E114" s="1"/>
      <c r="F114" s="1"/>
      <c r="G114" s="1"/>
      <c r="H114" s="1"/>
    </row>
    <row r="115" spans="1:8" x14ac:dyDescent="0.2">
      <c r="A115" s="1"/>
      <c r="B115" s="1"/>
      <c r="C115" s="1"/>
      <c r="D115" s="1"/>
      <c r="E115" s="1"/>
      <c r="F115" s="1"/>
      <c r="G115" s="1"/>
      <c r="H115" s="1"/>
    </row>
    <row r="116" spans="1:8" x14ac:dyDescent="0.2">
      <c r="A116" s="1"/>
      <c r="B116" s="1"/>
      <c r="C116" s="1"/>
      <c r="D116" s="1"/>
      <c r="E116" s="1"/>
      <c r="F116" s="1"/>
      <c r="G116" s="1"/>
      <c r="H116" s="1"/>
    </row>
    <row r="117" spans="1:8" x14ac:dyDescent="0.2">
      <c r="A117" s="1"/>
      <c r="B117" s="1"/>
      <c r="C117" s="1"/>
      <c r="D117" s="1"/>
      <c r="E117" s="1"/>
      <c r="F117" s="1"/>
      <c r="G117" s="1"/>
      <c r="H117" s="1"/>
    </row>
    <row r="118" spans="1:8" x14ac:dyDescent="0.2">
      <c r="A118" s="1"/>
      <c r="B118" s="1"/>
      <c r="C118" s="1"/>
      <c r="D118" s="1"/>
      <c r="E118" s="1"/>
      <c r="F118" s="1"/>
      <c r="G118" s="1"/>
      <c r="H118" s="1"/>
    </row>
    <row r="119" spans="1:8" x14ac:dyDescent="0.2">
      <c r="A119" s="1"/>
      <c r="B119" s="1"/>
      <c r="C119" s="1"/>
      <c r="D119" s="1"/>
      <c r="E119" s="1"/>
      <c r="F119" s="1"/>
      <c r="G119" s="1"/>
      <c r="H119" s="1"/>
    </row>
    <row r="120" spans="1:8" x14ac:dyDescent="0.2">
      <c r="A120" s="1"/>
      <c r="B120" s="1"/>
      <c r="C120" s="1"/>
      <c r="D120" s="1"/>
      <c r="E120" s="1"/>
      <c r="F120" s="1"/>
      <c r="G120" s="1"/>
      <c r="H120" s="1"/>
    </row>
    <row r="121" spans="1:8" x14ac:dyDescent="0.2">
      <c r="A121" s="1"/>
      <c r="B121" s="1"/>
      <c r="C121" s="1"/>
      <c r="D121" s="1"/>
      <c r="E121" s="1"/>
      <c r="F121" s="1"/>
      <c r="G121" s="1"/>
      <c r="H121" s="1"/>
    </row>
    <row r="122" spans="1:8" x14ac:dyDescent="0.2">
      <c r="A122" s="1"/>
      <c r="B122" s="1"/>
      <c r="C122" s="1"/>
      <c r="D122" s="1"/>
      <c r="E122" s="1"/>
      <c r="F122" s="1"/>
      <c r="G122" s="1"/>
      <c r="H122" s="1"/>
    </row>
    <row r="123" spans="1:8" x14ac:dyDescent="0.2">
      <c r="A123" s="1"/>
      <c r="B123" s="1"/>
      <c r="C123" s="1"/>
      <c r="D123" s="1"/>
      <c r="E123" s="1"/>
      <c r="F123" s="1"/>
      <c r="G123" s="1"/>
      <c r="H123" s="1"/>
    </row>
    <row r="124" spans="1:8" x14ac:dyDescent="0.2">
      <c r="A124" s="1"/>
      <c r="B124" s="1"/>
      <c r="C124" s="1"/>
      <c r="D124" s="1"/>
      <c r="E124" s="1"/>
      <c r="F124" s="1"/>
      <c r="G124" s="1"/>
      <c r="H124" s="1"/>
    </row>
    <row r="125" spans="1:8" x14ac:dyDescent="0.2">
      <c r="A125" s="1"/>
      <c r="B125" s="1"/>
      <c r="C125" s="1"/>
      <c r="D125" s="1"/>
      <c r="E125" s="1"/>
      <c r="F125" s="1"/>
      <c r="G125" s="1"/>
      <c r="H125" s="1"/>
    </row>
    <row r="126" spans="1:8" x14ac:dyDescent="0.2">
      <c r="A126" s="1"/>
      <c r="B126" s="1"/>
      <c r="C126" s="1"/>
      <c r="D126" s="1"/>
      <c r="E126" s="1"/>
      <c r="F126" s="1"/>
      <c r="G126" s="1"/>
      <c r="H126" s="1"/>
    </row>
    <row r="127" spans="1:8" x14ac:dyDescent="0.2">
      <c r="A127" s="1"/>
      <c r="B127" s="1"/>
      <c r="C127" s="1"/>
      <c r="D127" s="1"/>
      <c r="E127" s="1"/>
      <c r="F127" s="1"/>
      <c r="G127" s="1"/>
      <c r="H127" s="1"/>
    </row>
    <row r="128" spans="1:8" x14ac:dyDescent="0.2">
      <c r="A128" s="1"/>
      <c r="B128" s="1"/>
      <c r="C128" s="1"/>
      <c r="D128" s="1"/>
      <c r="E128" s="1"/>
      <c r="F128" s="1"/>
      <c r="G128" s="1"/>
      <c r="H128" s="1"/>
    </row>
    <row r="129" spans="1:8" x14ac:dyDescent="0.2">
      <c r="A129" s="1"/>
      <c r="B129" s="1"/>
      <c r="C129" s="1"/>
      <c r="D129" s="1"/>
      <c r="E129" s="1"/>
      <c r="F129" s="1"/>
      <c r="G129" s="1"/>
      <c r="H129" s="1"/>
    </row>
    <row r="130" spans="1:8" x14ac:dyDescent="0.2">
      <c r="A130" s="1"/>
      <c r="B130" s="1"/>
      <c r="C130" s="1"/>
      <c r="D130" s="1"/>
      <c r="E130" s="1"/>
      <c r="F130" s="1"/>
      <c r="G130" s="1"/>
      <c r="H130" s="1"/>
    </row>
    <row r="131" spans="1:8" x14ac:dyDescent="0.2">
      <c r="A131" s="1"/>
      <c r="B131" s="1"/>
      <c r="C131" s="1"/>
      <c r="D131" s="1"/>
      <c r="E131" s="1"/>
      <c r="F131" s="1"/>
      <c r="G131" s="1"/>
      <c r="H131" s="1"/>
    </row>
    <row r="132" spans="1:8" x14ac:dyDescent="0.2">
      <c r="A132" s="1"/>
      <c r="B132" s="1"/>
      <c r="C132" s="1"/>
      <c r="D132" s="1"/>
      <c r="E132" s="1"/>
      <c r="F132" s="1"/>
      <c r="G132" s="1"/>
      <c r="H132" s="1"/>
    </row>
    <row r="133" spans="1:8" x14ac:dyDescent="0.2">
      <c r="A133" s="1"/>
      <c r="B133" s="1"/>
      <c r="C133" s="1"/>
      <c r="D133" s="1"/>
      <c r="E133" s="1"/>
      <c r="F133" s="1"/>
      <c r="G133" s="1"/>
      <c r="H133" s="1"/>
    </row>
    <row r="134" spans="1:8" x14ac:dyDescent="0.2">
      <c r="A134" s="1"/>
      <c r="B134" s="1"/>
      <c r="C134" s="1"/>
      <c r="D134" s="1"/>
      <c r="E134" s="1"/>
      <c r="F134" s="1"/>
      <c r="G134" s="1"/>
      <c r="H134" s="1"/>
    </row>
    <row r="135" spans="1:8" x14ac:dyDescent="0.2">
      <c r="A135" s="1"/>
      <c r="B135" s="1"/>
      <c r="C135" s="1"/>
      <c r="D135" s="1"/>
      <c r="E135" s="1"/>
      <c r="F135" s="1"/>
      <c r="G135" s="1"/>
      <c r="H135" s="1"/>
    </row>
    <row r="136" spans="1:8" x14ac:dyDescent="0.2">
      <c r="A136" s="1"/>
      <c r="B136" s="1"/>
      <c r="C136" s="1"/>
      <c r="D136" s="1"/>
      <c r="E136" s="1"/>
      <c r="F136" s="1"/>
      <c r="G136" s="1"/>
      <c r="H136" s="1"/>
    </row>
    <row r="137" spans="1:8" x14ac:dyDescent="0.2">
      <c r="A137" s="1"/>
      <c r="B137" s="1"/>
      <c r="C137" s="1"/>
      <c r="D137" s="1"/>
      <c r="E137" s="1"/>
      <c r="F137" s="1"/>
      <c r="G137" s="1"/>
      <c r="H137" s="1"/>
    </row>
    <row r="138" spans="1:8" x14ac:dyDescent="0.2">
      <c r="A138" s="1"/>
      <c r="B138" s="1"/>
      <c r="C138" s="1"/>
      <c r="D138" s="1"/>
      <c r="E138" s="1"/>
      <c r="F138" s="1"/>
      <c r="G138" s="1"/>
      <c r="H138" s="1"/>
    </row>
    <row r="139" spans="1:8" x14ac:dyDescent="0.2">
      <c r="A139" s="1"/>
      <c r="B139" s="1"/>
      <c r="C139" s="1"/>
      <c r="D139" s="1"/>
      <c r="E139" s="1"/>
      <c r="F139" s="1"/>
      <c r="G139" s="1"/>
      <c r="H139" s="1"/>
    </row>
    <row r="140" spans="1:8" x14ac:dyDescent="0.2">
      <c r="A140" s="1"/>
      <c r="B140" s="1"/>
      <c r="C140" s="1"/>
      <c r="D140" s="1"/>
      <c r="E140" s="1"/>
      <c r="F140" s="1"/>
      <c r="G140" s="1"/>
      <c r="H140" s="1"/>
    </row>
    <row r="141" spans="1:8" x14ac:dyDescent="0.2">
      <c r="A141" s="1"/>
      <c r="B141" s="1"/>
      <c r="C141" s="1"/>
      <c r="D141" s="1"/>
      <c r="E141" s="1"/>
      <c r="F141" s="1"/>
      <c r="G141" s="1"/>
      <c r="H141" s="1"/>
    </row>
    <row r="142" spans="1:8" x14ac:dyDescent="0.2">
      <c r="A142" s="1"/>
      <c r="B142" s="1"/>
      <c r="C142" s="1"/>
      <c r="D142" s="1"/>
      <c r="E142" s="1"/>
      <c r="F142" s="1"/>
      <c r="G142" s="1"/>
      <c r="H142" s="1"/>
    </row>
    <row r="143" spans="1:8" x14ac:dyDescent="0.2">
      <c r="A143" s="1"/>
      <c r="B143" s="1"/>
      <c r="C143" s="1"/>
      <c r="D143" s="1"/>
      <c r="E143" s="1"/>
      <c r="F143" s="1"/>
      <c r="G143" s="1"/>
      <c r="H143" s="1"/>
    </row>
    <row r="144" spans="1:8" x14ac:dyDescent="0.2">
      <c r="A144" s="1"/>
      <c r="B144" s="1"/>
      <c r="C144" s="1"/>
      <c r="D144" s="1"/>
      <c r="E144" s="1"/>
      <c r="F144" s="1"/>
      <c r="G144" s="1"/>
      <c r="H144" s="1"/>
    </row>
    <row r="145" spans="1:8" x14ac:dyDescent="0.2">
      <c r="A145" s="1"/>
      <c r="B145" s="1"/>
      <c r="C145" s="1"/>
      <c r="D145" s="1"/>
      <c r="E145" s="1"/>
      <c r="F145" s="1"/>
      <c r="G145" s="1"/>
      <c r="H145" s="1"/>
    </row>
    <row r="146" spans="1:8" x14ac:dyDescent="0.2">
      <c r="A146" s="1"/>
      <c r="B146" s="1"/>
      <c r="C146" s="1"/>
      <c r="D146" s="1"/>
      <c r="E146" s="1"/>
      <c r="F146" s="1"/>
      <c r="G146" s="1"/>
      <c r="H146" s="1"/>
    </row>
    <row r="147" spans="1:8" x14ac:dyDescent="0.2">
      <c r="A147" s="1"/>
      <c r="B147" s="1"/>
      <c r="C147" s="1"/>
      <c r="D147" s="1"/>
      <c r="E147" s="1"/>
      <c r="F147" s="1"/>
      <c r="G147" s="1"/>
      <c r="H147" s="1"/>
    </row>
    <row r="148" spans="1:8" x14ac:dyDescent="0.2">
      <c r="A148" s="1"/>
      <c r="B148" s="1"/>
      <c r="C148" s="1"/>
      <c r="D148" s="1"/>
      <c r="E148" s="1"/>
      <c r="F148" s="1"/>
      <c r="G148" s="1"/>
      <c r="H148" s="1"/>
    </row>
    <row r="149" spans="1:8" x14ac:dyDescent="0.2">
      <c r="A149" s="1"/>
      <c r="B149" s="1"/>
      <c r="C149" s="1"/>
      <c r="D149" s="1"/>
      <c r="E149" s="1"/>
      <c r="F149" s="1"/>
      <c r="G149" s="1"/>
      <c r="H149" s="1"/>
    </row>
    <row r="150" spans="1:8" x14ac:dyDescent="0.2">
      <c r="A150" s="1"/>
      <c r="B150" s="1"/>
      <c r="C150" s="1"/>
      <c r="D150" s="1"/>
      <c r="E150" s="1"/>
      <c r="F150" s="1"/>
      <c r="G150" s="1"/>
      <c r="H150" s="1"/>
    </row>
    <row r="151" spans="1:8" x14ac:dyDescent="0.2">
      <c r="A151" s="1"/>
      <c r="B151" s="1"/>
      <c r="C151" s="1"/>
      <c r="D151" s="1"/>
      <c r="E151" s="1"/>
      <c r="F151" s="1"/>
      <c r="G151" s="1"/>
      <c r="H151" s="1"/>
    </row>
    <row r="152" spans="1:8" x14ac:dyDescent="0.2">
      <c r="A152" s="1"/>
      <c r="B152" s="1"/>
      <c r="C152" s="1"/>
      <c r="D152" s="1"/>
      <c r="E152" s="1"/>
      <c r="F152" s="1"/>
      <c r="G152" s="1"/>
      <c r="H152" s="1"/>
    </row>
    <row r="153" spans="1:8" x14ac:dyDescent="0.2">
      <c r="A153" s="1"/>
      <c r="B153" s="1"/>
      <c r="C153" s="1"/>
      <c r="D153" s="1"/>
      <c r="E153" s="1"/>
      <c r="F153" s="1"/>
      <c r="G153" s="1"/>
      <c r="H153" s="1"/>
    </row>
    <row r="154" spans="1:8" x14ac:dyDescent="0.2">
      <c r="A154" s="1"/>
      <c r="B154" s="1"/>
      <c r="C154" s="1"/>
      <c r="D154" s="1"/>
      <c r="E154" s="1"/>
      <c r="F154" s="1"/>
      <c r="G154" s="1"/>
      <c r="H154" s="1"/>
    </row>
    <row r="155" spans="1:8" x14ac:dyDescent="0.2">
      <c r="A155" s="1"/>
      <c r="B155" s="1"/>
      <c r="C155" s="1"/>
      <c r="D155" s="1"/>
      <c r="E155" s="1"/>
      <c r="F155" s="1"/>
      <c r="G155" s="1"/>
      <c r="H155" s="1"/>
    </row>
    <row r="156" spans="1:8" x14ac:dyDescent="0.2">
      <c r="A156" s="1"/>
      <c r="B156" s="1"/>
      <c r="C156" s="1"/>
      <c r="D156" s="1"/>
      <c r="E156" s="1"/>
      <c r="F156" s="1"/>
      <c r="G156" s="1"/>
      <c r="H156" s="1"/>
    </row>
    <row r="157" spans="1:8" x14ac:dyDescent="0.2">
      <c r="A157" s="1"/>
      <c r="B157" s="1"/>
      <c r="C157" s="1"/>
      <c r="D157" s="1"/>
      <c r="E157" s="1"/>
      <c r="F157" s="1"/>
      <c r="G157" s="1"/>
      <c r="H157" s="1"/>
    </row>
    <row r="158" spans="1:8" x14ac:dyDescent="0.2">
      <c r="A158" s="1"/>
      <c r="B158" s="1"/>
      <c r="C158" s="1"/>
      <c r="D158" s="1"/>
      <c r="E158" s="1"/>
      <c r="F158" s="1"/>
      <c r="G158" s="1"/>
      <c r="H158" s="1"/>
    </row>
    <row r="159" spans="1:8" x14ac:dyDescent="0.2">
      <c r="A159" s="1"/>
      <c r="B159" s="1"/>
      <c r="C159" s="1"/>
      <c r="D159" s="1"/>
      <c r="E159" s="1"/>
      <c r="F159" s="1"/>
      <c r="G159" s="1"/>
      <c r="H159" s="1"/>
    </row>
    <row r="160" spans="1:8" x14ac:dyDescent="0.2">
      <c r="A160" s="1"/>
      <c r="B160" s="1"/>
      <c r="C160" s="1"/>
      <c r="D160" s="1"/>
      <c r="E160" s="1"/>
      <c r="F160" s="1"/>
      <c r="G160" s="1"/>
      <c r="H160" s="1"/>
    </row>
    <row r="161" spans="1:8" x14ac:dyDescent="0.2">
      <c r="A161" s="1"/>
      <c r="B161" s="1"/>
      <c r="C161" s="1"/>
      <c r="D161" s="1"/>
      <c r="E161" s="1"/>
      <c r="F161" s="1"/>
      <c r="G161" s="1"/>
      <c r="H161" s="1"/>
    </row>
    <row r="162" spans="1:8" x14ac:dyDescent="0.2">
      <c r="A162" s="1"/>
      <c r="B162" s="1"/>
      <c r="C162" s="1"/>
      <c r="D162" s="1"/>
      <c r="E162" s="1"/>
      <c r="F162" s="1"/>
      <c r="G162" s="1"/>
      <c r="H162" s="1"/>
    </row>
    <row r="163" spans="1:8" x14ac:dyDescent="0.2">
      <c r="A163" s="1"/>
      <c r="B163" s="1"/>
      <c r="C163" s="1"/>
      <c r="D163" s="1"/>
      <c r="E163" s="1"/>
      <c r="F163" s="1"/>
      <c r="G163" s="1"/>
      <c r="H163" s="1"/>
    </row>
    <row r="164" spans="1:8" x14ac:dyDescent="0.2">
      <c r="A164" s="1"/>
      <c r="B164" s="1"/>
      <c r="C164" s="1"/>
      <c r="D164" s="1"/>
      <c r="E164" s="1"/>
      <c r="F164" s="1"/>
      <c r="G164" s="1"/>
      <c r="H164" s="1"/>
    </row>
    <row r="165" spans="1:8" x14ac:dyDescent="0.2">
      <c r="A165" s="1"/>
      <c r="B165" s="1"/>
      <c r="C165" s="1"/>
      <c r="D165" s="1"/>
      <c r="E165" s="1"/>
      <c r="F165" s="1"/>
      <c r="G165" s="1"/>
      <c r="H165" s="1"/>
    </row>
    <row r="166" spans="1:8" x14ac:dyDescent="0.2">
      <c r="A166" s="1"/>
      <c r="B166" s="1"/>
      <c r="C166" s="1"/>
      <c r="D166" s="1"/>
      <c r="E166" s="1"/>
      <c r="F166" s="1"/>
      <c r="G166" s="1"/>
      <c r="H166" s="1"/>
    </row>
    <row r="167" spans="1:8" x14ac:dyDescent="0.2">
      <c r="A167" s="1"/>
      <c r="B167" s="1"/>
      <c r="C167" s="1"/>
      <c r="D167" s="1"/>
      <c r="E167" s="1"/>
      <c r="F167" s="1"/>
      <c r="G167" s="1"/>
      <c r="H167" s="1"/>
    </row>
    <row r="168" spans="1:8" x14ac:dyDescent="0.2">
      <c r="A168" s="1"/>
      <c r="B168" s="1"/>
      <c r="C168" s="1"/>
      <c r="D168" s="1"/>
      <c r="E168" s="1"/>
      <c r="F168" s="1"/>
      <c r="G168" s="1"/>
      <c r="H168" s="1"/>
    </row>
    <row r="169" spans="1:8" x14ac:dyDescent="0.2">
      <c r="A169" s="1"/>
      <c r="B169" s="1"/>
      <c r="C169" s="1"/>
      <c r="D169" s="1"/>
      <c r="E169" s="1"/>
      <c r="F169" s="1"/>
      <c r="G169" s="1"/>
      <c r="H169" s="1"/>
    </row>
    <row r="170" spans="1:8" x14ac:dyDescent="0.2">
      <c r="A170" s="1"/>
      <c r="B170" s="1"/>
      <c r="C170" s="1"/>
      <c r="D170" s="1"/>
      <c r="E170" s="1"/>
      <c r="F170" s="1"/>
      <c r="G170" s="1"/>
      <c r="H170" s="1"/>
    </row>
    <row r="171" spans="1:8" x14ac:dyDescent="0.2">
      <c r="A171" s="1"/>
      <c r="B171" s="1"/>
      <c r="C171" s="1"/>
      <c r="D171" s="1"/>
      <c r="E171" s="1"/>
      <c r="F171" s="1"/>
      <c r="G171" s="1"/>
      <c r="H171" s="1"/>
    </row>
    <row r="172" spans="1:8" x14ac:dyDescent="0.2">
      <c r="A172" s="1"/>
      <c r="B172" s="1"/>
      <c r="C172" s="1"/>
      <c r="D172" s="1"/>
      <c r="E172" s="1"/>
      <c r="F172" s="1"/>
      <c r="G172" s="1"/>
      <c r="H172" s="1"/>
    </row>
    <row r="173" spans="1:8" x14ac:dyDescent="0.2">
      <c r="A173" s="1"/>
      <c r="B173" s="1"/>
      <c r="C173" s="1"/>
      <c r="D173" s="1"/>
      <c r="E173" s="1"/>
      <c r="F173" s="1"/>
      <c r="G173" s="1"/>
      <c r="H173" s="1"/>
    </row>
    <row r="174" spans="1:8" x14ac:dyDescent="0.2">
      <c r="A174" s="1"/>
      <c r="B174" s="1"/>
      <c r="C174" s="1"/>
      <c r="D174" s="1"/>
      <c r="E174" s="1"/>
      <c r="F174" s="1"/>
      <c r="G174" s="1"/>
      <c r="H174" s="1"/>
    </row>
    <row r="175" spans="1:8" x14ac:dyDescent="0.2">
      <c r="A175" s="1"/>
      <c r="B175" s="1"/>
      <c r="C175" s="1"/>
      <c r="D175" s="1"/>
      <c r="E175" s="1"/>
      <c r="F175" s="1"/>
      <c r="G175" s="1"/>
      <c r="H175" s="1"/>
    </row>
    <row r="176" spans="1:8" x14ac:dyDescent="0.2">
      <c r="A176" s="1"/>
      <c r="B176" s="1"/>
      <c r="C176" s="1"/>
      <c r="D176" s="1"/>
      <c r="E176" s="1"/>
      <c r="F176" s="1"/>
      <c r="G176" s="1"/>
      <c r="H176" s="1"/>
    </row>
    <row r="177" spans="1:8" x14ac:dyDescent="0.2">
      <c r="A177" s="1"/>
      <c r="B177" s="1"/>
      <c r="C177" s="1"/>
      <c r="D177" s="1"/>
      <c r="E177" s="1"/>
      <c r="F177" s="1"/>
      <c r="G177" s="1"/>
      <c r="H177" s="1"/>
    </row>
    <row r="178" spans="1:8" x14ac:dyDescent="0.2">
      <c r="A178" s="1"/>
      <c r="B178" s="1"/>
      <c r="C178" s="1"/>
      <c r="D178" s="1"/>
      <c r="E178" s="1"/>
      <c r="F178" s="1"/>
      <c r="G178" s="1"/>
      <c r="H178" s="1"/>
    </row>
    <row r="179" spans="1:8" x14ac:dyDescent="0.2">
      <c r="A179" s="1"/>
      <c r="B179" s="1"/>
      <c r="C179" s="1"/>
      <c r="D179" s="1"/>
      <c r="E179" s="1"/>
      <c r="F179" s="1"/>
      <c r="G179" s="1"/>
      <c r="H179" s="1"/>
    </row>
    <row r="180" spans="1:8" x14ac:dyDescent="0.2">
      <c r="A180" s="1"/>
      <c r="B180" s="1"/>
      <c r="C180" s="1"/>
      <c r="D180" s="1"/>
      <c r="E180" s="1"/>
      <c r="F180" s="1"/>
      <c r="G180" s="1"/>
      <c r="H180" s="1"/>
    </row>
    <row r="181" spans="1:8" x14ac:dyDescent="0.2">
      <c r="A181" s="1"/>
      <c r="B181" s="1"/>
      <c r="C181" s="1"/>
      <c r="D181" s="1"/>
      <c r="E181" s="1"/>
      <c r="F181" s="1"/>
      <c r="G181" s="1"/>
      <c r="H181" s="1"/>
    </row>
    <row r="182" spans="1:8" x14ac:dyDescent="0.2">
      <c r="A182" s="1"/>
      <c r="B182" s="1"/>
      <c r="C182" s="1"/>
      <c r="D182" s="1"/>
      <c r="E182" s="1"/>
      <c r="F182" s="1"/>
      <c r="G182" s="1"/>
      <c r="H182" s="1"/>
    </row>
    <row r="183" spans="1:8" x14ac:dyDescent="0.2">
      <c r="A183" s="1"/>
      <c r="B183" s="1"/>
      <c r="C183" s="1"/>
      <c r="D183" s="1"/>
      <c r="E183" s="1"/>
      <c r="F183" s="1"/>
      <c r="G183" s="1"/>
      <c r="H183" s="1"/>
    </row>
    <row r="184" spans="1:8" x14ac:dyDescent="0.2">
      <c r="A184" s="1"/>
      <c r="B184" s="1"/>
      <c r="C184" s="1"/>
      <c r="D184" s="1"/>
      <c r="E184" s="1"/>
      <c r="F184" s="1"/>
      <c r="G184" s="1"/>
      <c r="H184" s="1"/>
    </row>
    <row r="185" spans="1:8" x14ac:dyDescent="0.2">
      <c r="A185" s="1"/>
      <c r="B185" s="1"/>
      <c r="C185" s="1"/>
      <c r="D185" s="1"/>
      <c r="E185" s="1"/>
      <c r="F185" s="1"/>
      <c r="G185" s="1"/>
      <c r="H185" s="1"/>
    </row>
    <row r="186" spans="1:8" x14ac:dyDescent="0.2">
      <c r="A186" s="1"/>
      <c r="B186" s="1"/>
      <c r="C186" s="1"/>
      <c r="D186" s="1"/>
      <c r="E186" s="1"/>
      <c r="F186" s="1"/>
      <c r="G186" s="1"/>
      <c r="H186" s="1"/>
    </row>
    <row r="187" spans="1:8" x14ac:dyDescent="0.2">
      <c r="A187" s="1"/>
      <c r="B187" s="1"/>
      <c r="C187" s="1"/>
      <c r="D187" s="1"/>
      <c r="E187" s="1"/>
      <c r="F187" s="1"/>
      <c r="G187" s="1"/>
      <c r="H187" s="1"/>
    </row>
    <row r="188" spans="1:8" x14ac:dyDescent="0.2">
      <c r="A188" s="1"/>
      <c r="B188" s="1"/>
      <c r="C188" s="1"/>
      <c r="D188" s="1"/>
      <c r="E188" s="1"/>
      <c r="F188" s="1"/>
      <c r="G188" s="1"/>
      <c r="H188" s="1"/>
    </row>
    <row r="189" spans="1:8" x14ac:dyDescent="0.2">
      <c r="A189" s="1"/>
      <c r="B189" s="1"/>
      <c r="C189" s="1"/>
      <c r="D189" s="1"/>
      <c r="E189" s="1"/>
      <c r="F189" s="1"/>
      <c r="G189" s="1"/>
      <c r="H189" s="1"/>
    </row>
    <row r="190" spans="1:8" x14ac:dyDescent="0.2">
      <c r="A190" s="1"/>
      <c r="B190" s="1"/>
      <c r="C190" s="1"/>
      <c r="D190" s="1"/>
      <c r="E190" s="1"/>
      <c r="F190" s="1"/>
      <c r="G190" s="1"/>
      <c r="H190" s="1"/>
    </row>
    <row r="191" spans="1:8" x14ac:dyDescent="0.2">
      <c r="A191" s="1"/>
      <c r="B191" s="1"/>
      <c r="C191" s="1"/>
      <c r="D191" s="1"/>
      <c r="E191" s="1"/>
      <c r="F191" s="1"/>
      <c r="G191" s="1"/>
      <c r="H191" s="1"/>
    </row>
    <row r="192" spans="1:8" x14ac:dyDescent="0.2">
      <c r="A192" s="1"/>
      <c r="B192" s="1"/>
      <c r="C192" s="1"/>
      <c r="D192" s="1"/>
      <c r="E192" s="1"/>
      <c r="F192" s="1"/>
      <c r="G192" s="1"/>
      <c r="H192" s="1"/>
    </row>
    <row r="193" spans="1:8" x14ac:dyDescent="0.2">
      <c r="A193" s="1"/>
      <c r="B193" s="1"/>
      <c r="C193" s="1"/>
      <c r="D193" s="1"/>
      <c r="E193" s="1"/>
      <c r="F193" s="1"/>
      <c r="G193" s="1"/>
      <c r="H193" s="1"/>
    </row>
    <row r="194" spans="1:8" x14ac:dyDescent="0.2">
      <c r="A194" s="1"/>
      <c r="B194" s="1"/>
      <c r="C194" s="1"/>
      <c r="D194" s="1"/>
      <c r="E194" s="1"/>
      <c r="F194" s="1"/>
      <c r="G194" s="1"/>
      <c r="H194" s="1"/>
    </row>
    <row r="195" spans="1:8" x14ac:dyDescent="0.2">
      <c r="A195" s="1"/>
      <c r="B195" s="1"/>
      <c r="C195" s="1"/>
      <c r="D195" s="1"/>
      <c r="E195" s="1"/>
      <c r="F195" s="1"/>
      <c r="G195" s="1"/>
      <c r="H195" s="1"/>
    </row>
    <row r="196" spans="1:8" x14ac:dyDescent="0.2">
      <c r="A196" s="1"/>
      <c r="B196" s="1"/>
      <c r="C196" s="1"/>
      <c r="D196" s="1"/>
      <c r="E196" s="1"/>
      <c r="F196" s="1"/>
      <c r="G196" s="1"/>
      <c r="H196" s="1"/>
    </row>
    <row r="197" spans="1:8" x14ac:dyDescent="0.2">
      <c r="A197" s="1"/>
      <c r="B197" s="1"/>
      <c r="C197" s="1"/>
      <c r="D197" s="1"/>
      <c r="E197" s="1"/>
      <c r="F197" s="1"/>
      <c r="G197" s="1"/>
      <c r="H197" s="1"/>
    </row>
    <row r="198" spans="1:8" x14ac:dyDescent="0.2">
      <c r="A198" s="1"/>
      <c r="B198" s="1"/>
      <c r="C198" s="1"/>
      <c r="D198" s="1"/>
      <c r="E198" s="1"/>
      <c r="F198" s="1"/>
      <c r="G198" s="1"/>
      <c r="H198" s="1"/>
    </row>
    <row r="199" spans="1:8" x14ac:dyDescent="0.2">
      <c r="A199" s="1"/>
      <c r="B199" s="1"/>
      <c r="C199" s="1"/>
      <c r="D199" s="1"/>
      <c r="E199" s="1"/>
      <c r="F199" s="1"/>
      <c r="G199" s="1"/>
      <c r="H199" s="1"/>
    </row>
    <row r="200" spans="1:8" x14ac:dyDescent="0.2">
      <c r="A200" s="1"/>
      <c r="B200" s="1"/>
      <c r="C200" s="1"/>
      <c r="D200" s="1"/>
      <c r="E200" s="1"/>
      <c r="F200" s="1"/>
      <c r="G200" s="1"/>
      <c r="H200" s="1"/>
    </row>
    <row r="201" spans="1:8" x14ac:dyDescent="0.2">
      <c r="A201" s="1"/>
      <c r="B201" s="1"/>
      <c r="C201" s="1"/>
      <c r="D201" s="1"/>
      <c r="E201" s="1"/>
      <c r="F201" s="1"/>
      <c r="G201" s="1"/>
      <c r="H201" s="1"/>
    </row>
    <row r="202" spans="1:8" x14ac:dyDescent="0.2">
      <c r="A202" s="1"/>
      <c r="B202" s="1"/>
      <c r="C202" s="1"/>
      <c r="D202" s="1"/>
      <c r="E202" s="1"/>
      <c r="F202" s="1"/>
      <c r="G202" s="1"/>
      <c r="H202" s="1"/>
    </row>
    <row r="203" spans="1:8" x14ac:dyDescent="0.2">
      <c r="A203" s="1"/>
      <c r="B203" s="1"/>
      <c r="C203" s="1"/>
      <c r="D203" s="1"/>
      <c r="E203" s="1"/>
      <c r="F203" s="1"/>
      <c r="G203" s="1"/>
      <c r="H203" s="1"/>
    </row>
    <row r="204" spans="1:8" x14ac:dyDescent="0.2">
      <c r="A204" s="1"/>
      <c r="B204" s="1"/>
      <c r="C204" s="1"/>
      <c r="D204" s="1"/>
      <c r="E204" s="1"/>
      <c r="F204" s="1"/>
      <c r="G204" s="1"/>
      <c r="H204" s="1"/>
    </row>
    <row r="205" spans="1:8" x14ac:dyDescent="0.2">
      <c r="A205" s="1"/>
      <c r="B205" s="1"/>
      <c r="C205" s="1"/>
      <c r="D205" s="1"/>
      <c r="E205" s="1"/>
      <c r="F205" s="1"/>
      <c r="G205" s="1"/>
      <c r="H205" s="1"/>
    </row>
    <row r="206" spans="1:8" x14ac:dyDescent="0.2">
      <c r="A206" s="1"/>
      <c r="B206" s="1"/>
      <c r="C206" s="1"/>
      <c r="D206" s="1"/>
      <c r="E206" s="1"/>
      <c r="F206" s="1"/>
      <c r="G206" s="1"/>
      <c r="H206" s="1"/>
    </row>
    <row r="207" spans="1:8" x14ac:dyDescent="0.2">
      <c r="A207" s="1"/>
      <c r="B207" s="1"/>
      <c r="C207" s="1"/>
      <c r="D207" s="1"/>
      <c r="E207" s="1"/>
      <c r="F207" s="1"/>
      <c r="G207" s="1"/>
      <c r="H207" s="1"/>
    </row>
    <row r="208" spans="1:8" x14ac:dyDescent="0.2">
      <c r="A208" s="1"/>
      <c r="B208" s="1"/>
      <c r="C208" s="1"/>
      <c r="D208" s="1"/>
      <c r="E208" s="1"/>
      <c r="F208" s="1"/>
      <c r="G208" s="1"/>
      <c r="H208" s="1"/>
    </row>
    <row r="209" spans="1:8" x14ac:dyDescent="0.2">
      <c r="A209" s="1"/>
      <c r="B209" s="1"/>
      <c r="C209" s="1"/>
      <c r="D209" s="1"/>
      <c r="E209" s="1"/>
      <c r="F209" s="1"/>
      <c r="G209" s="1"/>
      <c r="H209" s="1"/>
    </row>
    <row r="210" spans="1:8" x14ac:dyDescent="0.2">
      <c r="A210" s="1"/>
      <c r="B210" s="1"/>
      <c r="C210" s="1"/>
      <c r="D210" s="1"/>
      <c r="E210" s="1"/>
      <c r="F210" s="1"/>
      <c r="G210" s="1"/>
      <c r="H210" s="1"/>
    </row>
    <row r="211" spans="1:8" x14ac:dyDescent="0.2">
      <c r="A211" s="1"/>
      <c r="B211" s="1"/>
      <c r="C211" s="1"/>
      <c r="D211" s="1"/>
      <c r="E211" s="1"/>
      <c r="F211" s="1"/>
      <c r="G211" s="1"/>
      <c r="H211" s="1"/>
    </row>
    <row r="212" spans="1:8" x14ac:dyDescent="0.2">
      <c r="A212" s="1"/>
      <c r="B212" s="1"/>
      <c r="C212" s="1"/>
      <c r="D212" s="1"/>
      <c r="E212" s="1"/>
      <c r="F212" s="1"/>
      <c r="G212" s="1"/>
      <c r="H212" s="1"/>
    </row>
    <row r="213" spans="1:8" x14ac:dyDescent="0.2">
      <c r="A213" s="1"/>
      <c r="B213" s="1"/>
      <c r="C213" s="1"/>
      <c r="D213" s="1"/>
      <c r="E213" s="1"/>
      <c r="F213" s="1"/>
      <c r="G213" s="1"/>
      <c r="H213" s="1"/>
    </row>
    <row r="214" spans="1:8" x14ac:dyDescent="0.2">
      <c r="A214" s="1"/>
      <c r="B214" s="1"/>
      <c r="C214" s="1"/>
      <c r="D214" s="1"/>
      <c r="E214" s="1"/>
      <c r="F214" s="1"/>
      <c r="G214" s="1"/>
      <c r="H214" s="1"/>
    </row>
    <row r="215" spans="1:8" x14ac:dyDescent="0.2">
      <c r="A215" s="1"/>
      <c r="B215" s="1"/>
      <c r="C215" s="1"/>
      <c r="D215" s="1"/>
      <c r="E215" s="1"/>
      <c r="F215" s="1"/>
      <c r="G215" s="1"/>
      <c r="H215" s="1"/>
    </row>
    <row r="216" spans="1:8" x14ac:dyDescent="0.2">
      <c r="A216" s="1"/>
      <c r="B216" s="1"/>
      <c r="C216" s="1"/>
      <c r="D216" s="1"/>
      <c r="E216" s="1"/>
      <c r="F216" s="1"/>
      <c r="G216" s="1"/>
      <c r="H216" s="1"/>
    </row>
    <row r="217" spans="1:8" x14ac:dyDescent="0.2">
      <c r="A217" s="1"/>
      <c r="B217" s="1"/>
      <c r="C217" s="1"/>
      <c r="D217" s="1"/>
      <c r="E217" s="1"/>
      <c r="F217" s="1"/>
      <c r="G217" s="1"/>
      <c r="H217" s="1"/>
    </row>
    <row r="218" spans="1:8" x14ac:dyDescent="0.2">
      <c r="A218" s="1"/>
      <c r="B218" s="1"/>
      <c r="C218" s="1"/>
      <c r="D218" s="1"/>
      <c r="E218" s="1"/>
      <c r="F218" s="1"/>
      <c r="G218" s="1"/>
      <c r="H218" s="1"/>
    </row>
    <row r="219" spans="1:8" x14ac:dyDescent="0.2">
      <c r="A219" s="1"/>
      <c r="B219" s="1"/>
      <c r="C219" s="1"/>
      <c r="D219" s="1"/>
      <c r="E219" s="1"/>
      <c r="F219" s="1"/>
      <c r="G219" s="1"/>
      <c r="H219" s="1"/>
    </row>
    <row r="220" spans="1:8" x14ac:dyDescent="0.2">
      <c r="A220" s="1"/>
      <c r="B220" s="1"/>
      <c r="C220" s="1"/>
      <c r="D220" s="1"/>
      <c r="E220" s="1"/>
      <c r="F220" s="1"/>
      <c r="G220" s="1"/>
      <c r="H220" s="1"/>
    </row>
    <row r="221" spans="1:8" x14ac:dyDescent="0.2">
      <c r="A221" s="1"/>
      <c r="B221" s="1"/>
      <c r="C221" s="1"/>
      <c r="D221" s="1"/>
      <c r="E221" s="1"/>
      <c r="F221" s="1"/>
      <c r="G221" s="1"/>
      <c r="H221" s="1"/>
    </row>
    <row r="222" spans="1:8" x14ac:dyDescent="0.2">
      <c r="A222" s="1"/>
      <c r="B222" s="1"/>
      <c r="C222" s="1"/>
      <c r="D222" s="1"/>
      <c r="E222" s="1"/>
      <c r="F222" s="1"/>
      <c r="G222" s="1"/>
      <c r="H222" s="1"/>
    </row>
    <row r="223" spans="1:8" x14ac:dyDescent="0.2">
      <c r="A223" s="1"/>
      <c r="B223" s="1"/>
      <c r="C223" s="1"/>
      <c r="D223" s="1"/>
      <c r="E223" s="1"/>
      <c r="F223" s="1"/>
      <c r="G223" s="1"/>
      <c r="H223" s="1"/>
    </row>
    <row r="224" spans="1:8" x14ac:dyDescent="0.2">
      <c r="A224" s="1"/>
      <c r="B224" s="1"/>
      <c r="C224" s="1"/>
      <c r="D224" s="1"/>
      <c r="E224" s="1"/>
      <c r="F224" s="1"/>
      <c r="G224" s="1"/>
      <c r="H224" s="1"/>
    </row>
    <row r="225" spans="1:8" x14ac:dyDescent="0.2">
      <c r="A225" s="1"/>
      <c r="B225" s="1"/>
      <c r="C225" s="1"/>
      <c r="D225" s="1"/>
      <c r="E225" s="1"/>
      <c r="F225" s="1"/>
      <c r="G225" s="1"/>
      <c r="H225" s="1"/>
    </row>
    <row r="226" spans="1:8" x14ac:dyDescent="0.2">
      <c r="A226" s="1"/>
      <c r="B226" s="1"/>
      <c r="C226" s="1"/>
      <c r="D226" s="1"/>
      <c r="E226" s="1"/>
      <c r="F226" s="1"/>
      <c r="G226" s="1"/>
      <c r="H226" s="1"/>
    </row>
    <row r="227" spans="1:8" x14ac:dyDescent="0.2">
      <c r="A227" s="1"/>
      <c r="B227" s="1"/>
      <c r="C227" s="1"/>
      <c r="D227" s="1"/>
      <c r="E227" s="1"/>
      <c r="F227" s="1"/>
      <c r="G227" s="1"/>
      <c r="H227" s="1"/>
    </row>
    <row r="228" spans="1:8" x14ac:dyDescent="0.2">
      <c r="A228" s="1"/>
      <c r="B228" s="1"/>
      <c r="C228" s="1"/>
      <c r="D228" s="1"/>
      <c r="E228" s="1"/>
      <c r="F228" s="1"/>
      <c r="G228" s="1"/>
      <c r="H228" s="1"/>
    </row>
    <row r="229" spans="1:8" x14ac:dyDescent="0.2">
      <c r="A229" s="1"/>
      <c r="B229" s="1"/>
      <c r="C229" s="1"/>
      <c r="D229" s="1"/>
      <c r="E229" s="1"/>
      <c r="F229" s="1"/>
      <c r="G229" s="1"/>
      <c r="H229" s="1"/>
    </row>
    <row r="230" spans="1:8" x14ac:dyDescent="0.2">
      <c r="A230" s="1"/>
      <c r="B230" s="1"/>
      <c r="C230" s="1"/>
      <c r="D230" s="1"/>
      <c r="E230" s="1"/>
      <c r="F230" s="1"/>
      <c r="G230" s="1"/>
      <c r="H230" s="1"/>
    </row>
    <row r="231" spans="1:8" x14ac:dyDescent="0.2">
      <c r="A231" s="1"/>
      <c r="B231" s="1"/>
      <c r="C231" s="1"/>
      <c r="D231" s="1"/>
      <c r="E231" s="1"/>
      <c r="F231" s="1"/>
      <c r="G231" s="1"/>
      <c r="H231" s="1"/>
    </row>
    <row r="232" spans="1:8" x14ac:dyDescent="0.2">
      <c r="A232" s="1"/>
      <c r="B232" s="1"/>
      <c r="C232" s="1"/>
      <c r="D232" s="1"/>
      <c r="E232" s="1"/>
      <c r="F232" s="1"/>
      <c r="G232" s="1"/>
      <c r="H232" s="1"/>
    </row>
    <row r="233" spans="1:8" x14ac:dyDescent="0.2">
      <c r="A233" s="1"/>
      <c r="B233" s="1"/>
      <c r="C233" s="1"/>
      <c r="D233" s="1"/>
      <c r="E233" s="1"/>
      <c r="F233" s="1"/>
      <c r="G233" s="1"/>
      <c r="H233" s="1"/>
    </row>
    <row r="234" spans="1:8" x14ac:dyDescent="0.2">
      <c r="A234" s="1"/>
      <c r="B234" s="1"/>
      <c r="C234" s="1"/>
      <c r="D234" s="1"/>
      <c r="E234" s="1"/>
      <c r="F234" s="1"/>
      <c r="G234" s="1"/>
      <c r="H234" s="1"/>
    </row>
    <row r="235" spans="1:8" x14ac:dyDescent="0.2">
      <c r="A235" s="1"/>
      <c r="B235" s="1"/>
      <c r="C235" s="1"/>
      <c r="D235" s="1"/>
      <c r="E235" s="1"/>
      <c r="F235" s="1"/>
      <c r="G235" s="1"/>
      <c r="H235" s="1"/>
    </row>
    <row r="236" spans="1:8" x14ac:dyDescent="0.2">
      <c r="A236" s="1"/>
      <c r="B236" s="1"/>
      <c r="C236" s="1"/>
      <c r="D236" s="1"/>
      <c r="E236" s="1"/>
      <c r="F236" s="1"/>
      <c r="G236" s="1"/>
      <c r="H236" s="1"/>
    </row>
    <row r="237" spans="1:8" x14ac:dyDescent="0.2">
      <c r="A237" s="1"/>
      <c r="B237" s="1"/>
      <c r="C237" s="1"/>
      <c r="D237" s="1"/>
      <c r="E237" s="1"/>
      <c r="F237" s="1"/>
      <c r="G237" s="1"/>
      <c r="H237" s="1"/>
    </row>
    <row r="238" spans="1:8" x14ac:dyDescent="0.2">
      <c r="A238" s="1"/>
      <c r="B238" s="1"/>
      <c r="C238" s="1"/>
      <c r="D238" s="1"/>
      <c r="E238" s="1"/>
      <c r="F238" s="1"/>
      <c r="G238" s="1"/>
      <c r="H238" s="1"/>
    </row>
    <row r="239" spans="1:8" x14ac:dyDescent="0.2">
      <c r="A239" s="1"/>
      <c r="B239" s="1"/>
      <c r="C239" s="1"/>
      <c r="D239" s="1"/>
      <c r="E239" s="1"/>
      <c r="F239" s="1"/>
      <c r="G239" s="1"/>
      <c r="H239" s="1"/>
    </row>
    <row r="240" spans="1:8" x14ac:dyDescent="0.2">
      <c r="A240" s="1"/>
      <c r="B240" s="1"/>
      <c r="C240" s="1"/>
      <c r="D240" s="1"/>
      <c r="E240" s="1"/>
      <c r="F240" s="1"/>
      <c r="G240" s="1"/>
      <c r="H240" s="1"/>
    </row>
    <row r="241" spans="1:8" x14ac:dyDescent="0.2">
      <c r="A241" s="1"/>
      <c r="B241" s="1"/>
      <c r="C241" s="1"/>
      <c r="D241" s="1"/>
      <c r="E241" s="1"/>
      <c r="F241" s="1"/>
      <c r="G241" s="1"/>
      <c r="H241" s="1"/>
    </row>
    <row r="242" spans="1:8" x14ac:dyDescent="0.2">
      <c r="A242" s="1"/>
      <c r="B242" s="1"/>
      <c r="C242" s="1"/>
      <c r="D242" s="1"/>
      <c r="E242" s="1"/>
      <c r="F242" s="1"/>
      <c r="G242" s="1"/>
      <c r="H242" s="1"/>
    </row>
    <row r="243" spans="1:8" x14ac:dyDescent="0.2">
      <c r="A243" s="1"/>
      <c r="B243" s="1"/>
      <c r="C243" s="1"/>
      <c r="D243" s="1"/>
      <c r="E243" s="1"/>
      <c r="F243" s="1"/>
      <c r="G243" s="1"/>
      <c r="H243" s="1"/>
    </row>
    <row r="244" spans="1:8" x14ac:dyDescent="0.2">
      <c r="A244" s="1"/>
      <c r="B244" s="1"/>
      <c r="C244" s="1"/>
      <c r="D244" s="1"/>
      <c r="E244" s="1"/>
      <c r="F244" s="1"/>
      <c r="G244" s="1"/>
      <c r="H244" s="1"/>
    </row>
    <row r="245" spans="1:8" x14ac:dyDescent="0.2">
      <c r="A245" s="1"/>
      <c r="B245" s="1"/>
      <c r="C245" s="1"/>
      <c r="D245" s="1"/>
      <c r="E245" s="1"/>
      <c r="F245" s="1"/>
      <c r="G245" s="1"/>
      <c r="H245" s="1"/>
    </row>
    <row r="246" spans="1:8" x14ac:dyDescent="0.2">
      <c r="A246" s="1"/>
      <c r="B246" s="1"/>
      <c r="C246" s="1"/>
      <c r="D246" s="1"/>
      <c r="E246" s="1"/>
      <c r="F246" s="1"/>
      <c r="G246" s="1"/>
      <c r="H246" s="1"/>
    </row>
    <row r="247" spans="1:8" x14ac:dyDescent="0.2">
      <c r="A247" s="1"/>
      <c r="B247" s="1"/>
      <c r="C247" s="1"/>
      <c r="D247" s="1"/>
      <c r="E247" s="1"/>
      <c r="F247" s="1"/>
      <c r="G247" s="1"/>
      <c r="H247" s="1"/>
    </row>
    <row r="248" spans="1:8" x14ac:dyDescent="0.2">
      <c r="A248" s="1"/>
      <c r="B248" s="1"/>
      <c r="C248" s="1"/>
      <c r="D248" s="1"/>
      <c r="E248" s="1"/>
      <c r="F248" s="1"/>
      <c r="G248" s="1"/>
      <c r="H248" s="1"/>
    </row>
    <row r="249" spans="1:8" x14ac:dyDescent="0.2">
      <c r="A249" s="1"/>
      <c r="B249" s="1"/>
      <c r="C249" s="1"/>
      <c r="D249" s="1"/>
      <c r="E249" s="1"/>
      <c r="F249" s="1"/>
      <c r="G249" s="1"/>
      <c r="H249" s="1"/>
    </row>
    <row r="250" spans="1:8" x14ac:dyDescent="0.2">
      <c r="A250" s="1"/>
      <c r="B250" s="1"/>
      <c r="C250" s="1"/>
      <c r="D250" s="1"/>
      <c r="E250" s="1"/>
      <c r="F250" s="1"/>
      <c r="G250" s="1"/>
      <c r="H250" s="1"/>
    </row>
    <row r="251" spans="1:8" x14ac:dyDescent="0.2">
      <c r="A251" s="1"/>
      <c r="B251" s="1"/>
      <c r="C251" s="1"/>
      <c r="D251" s="1"/>
      <c r="E251" s="1"/>
      <c r="F251" s="1"/>
      <c r="G251" s="1"/>
      <c r="H251" s="1"/>
    </row>
    <row r="252" spans="1:8" x14ac:dyDescent="0.2">
      <c r="A252" s="1"/>
      <c r="B252" s="1"/>
      <c r="C252" s="1"/>
      <c r="D252" s="1"/>
      <c r="E252" s="1"/>
      <c r="F252" s="1"/>
      <c r="G252" s="1"/>
      <c r="H252" s="1"/>
    </row>
    <row r="253" spans="1:8" x14ac:dyDescent="0.2">
      <c r="A253" s="1"/>
      <c r="B253" s="1"/>
      <c r="C253" s="1"/>
      <c r="D253" s="1"/>
      <c r="E253" s="1"/>
      <c r="F253" s="1"/>
      <c r="G253" s="1"/>
      <c r="H253" s="1"/>
    </row>
    <row r="254" spans="1:8" x14ac:dyDescent="0.2">
      <c r="A254" s="1"/>
      <c r="B254" s="1"/>
      <c r="C254" s="1"/>
      <c r="D254" s="1"/>
      <c r="E254" s="1"/>
      <c r="F254" s="1"/>
      <c r="G254" s="1"/>
      <c r="H254" s="1"/>
    </row>
    <row r="255" spans="1:8" x14ac:dyDescent="0.2">
      <c r="A255" s="1"/>
      <c r="B255" s="1"/>
      <c r="C255" s="1"/>
      <c r="D255" s="1"/>
      <c r="E255" s="1"/>
      <c r="F255" s="1"/>
      <c r="G255" s="1"/>
      <c r="H255" s="1"/>
    </row>
    <row r="256" spans="1:8" x14ac:dyDescent="0.2">
      <c r="A256" s="1"/>
      <c r="B256" s="1"/>
      <c r="C256" s="1"/>
      <c r="D256" s="1"/>
      <c r="E256" s="1"/>
      <c r="F256" s="1"/>
      <c r="G256" s="1"/>
      <c r="H256" s="1"/>
    </row>
    <row r="257" spans="1:8" x14ac:dyDescent="0.2">
      <c r="A257" s="1"/>
      <c r="B257" s="1"/>
      <c r="C257" s="1"/>
      <c r="D257" s="1"/>
      <c r="E257" s="1"/>
      <c r="F257" s="1"/>
      <c r="G257" s="1"/>
      <c r="H257" s="1"/>
    </row>
    <row r="258" spans="1:8" x14ac:dyDescent="0.2">
      <c r="A258" s="1"/>
      <c r="B258" s="1"/>
      <c r="C258" s="1"/>
      <c r="D258" s="1"/>
      <c r="E258" s="1"/>
      <c r="F258" s="1"/>
      <c r="G258" s="1"/>
      <c r="H258" s="1"/>
    </row>
    <row r="259" spans="1:8" x14ac:dyDescent="0.2">
      <c r="A259" s="1"/>
      <c r="B259" s="1"/>
      <c r="C259" s="1"/>
      <c r="D259" s="1"/>
      <c r="E259" s="1"/>
      <c r="F259" s="1"/>
      <c r="G259" s="1"/>
      <c r="H259" s="1"/>
    </row>
    <row r="260" spans="1:8" x14ac:dyDescent="0.2">
      <c r="A260" s="1"/>
      <c r="B260" s="1"/>
      <c r="C260" s="1"/>
      <c r="D260" s="1"/>
      <c r="E260" s="1"/>
      <c r="F260" s="1"/>
      <c r="G260" s="1"/>
      <c r="H260" s="1"/>
    </row>
    <row r="261" spans="1:8" x14ac:dyDescent="0.2">
      <c r="A261" s="1"/>
      <c r="B261" s="1"/>
      <c r="C261" s="1"/>
      <c r="D261" s="1"/>
      <c r="E261" s="1"/>
      <c r="F261" s="1"/>
      <c r="G261" s="1"/>
      <c r="H261" s="1"/>
    </row>
    <row r="262" spans="1:8" x14ac:dyDescent="0.2">
      <c r="A262" s="1"/>
      <c r="B262" s="1"/>
      <c r="C262" s="1"/>
      <c r="D262" s="1"/>
      <c r="E262" s="1"/>
      <c r="F262" s="1"/>
      <c r="G262" s="1"/>
      <c r="H262" s="1"/>
    </row>
    <row r="263" spans="1:8" x14ac:dyDescent="0.2">
      <c r="A263" s="1"/>
      <c r="B263" s="1"/>
      <c r="C263" s="1"/>
      <c r="D263" s="1"/>
      <c r="E263" s="1"/>
      <c r="F263" s="1"/>
      <c r="G263" s="1"/>
      <c r="H263" s="1"/>
    </row>
    <row r="264" spans="1:8" x14ac:dyDescent="0.2">
      <c r="A264" s="1"/>
      <c r="B264" s="1"/>
      <c r="C264" s="1"/>
      <c r="D264" s="1"/>
      <c r="E264" s="1"/>
      <c r="F264" s="1"/>
      <c r="G264" s="1"/>
      <c r="H264" s="1"/>
    </row>
    <row r="265" spans="1:8" x14ac:dyDescent="0.2">
      <c r="A265" s="1"/>
      <c r="B265" s="1"/>
      <c r="C265" s="1"/>
      <c r="D265" s="1"/>
      <c r="E265" s="1"/>
      <c r="F265" s="1"/>
      <c r="G265" s="1"/>
      <c r="H265" s="1"/>
    </row>
    <row r="266" spans="1:8" x14ac:dyDescent="0.2">
      <c r="A266" s="1"/>
      <c r="B266" s="1"/>
      <c r="C266" s="1"/>
      <c r="D266" s="1"/>
      <c r="E266" s="1"/>
      <c r="F266" s="1"/>
      <c r="G266" s="1"/>
      <c r="H266" s="1"/>
    </row>
    <row r="267" spans="1:8" x14ac:dyDescent="0.2">
      <c r="A267" s="1"/>
      <c r="B267" s="1"/>
      <c r="C267" s="1"/>
      <c r="D267" s="1"/>
      <c r="E267" s="1"/>
      <c r="F267" s="1"/>
      <c r="G267" s="1"/>
      <c r="H267" s="1"/>
    </row>
    <row r="268" spans="1:8" x14ac:dyDescent="0.2">
      <c r="A268" s="1"/>
      <c r="B268" s="1"/>
      <c r="C268" s="1"/>
      <c r="D268" s="1"/>
      <c r="E268" s="1"/>
      <c r="F268" s="1"/>
      <c r="G268" s="1"/>
      <c r="H268" s="1"/>
    </row>
    <row r="269" spans="1:8" x14ac:dyDescent="0.2">
      <c r="A269" s="1"/>
      <c r="B269" s="1"/>
      <c r="C269" s="1"/>
      <c r="D269" s="1"/>
      <c r="E269" s="1"/>
      <c r="F269" s="1"/>
      <c r="G269" s="1"/>
      <c r="H269" s="1"/>
    </row>
    <row r="270" spans="1:8" x14ac:dyDescent="0.2">
      <c r="A270" s="1"/>
      <c r="B270" s="1"/>
      <c r="C270" s="1"/>
      <c r="D270" s="1"/>
      <c r="E270" s="1"/>
      <c r="F270" s="1"/>
      <c r="G270" s="1"/>
      <c r="H270" s="1"/>
    </row>
    <row r="271" spans="1:8" x14ac:dyDescent="0.2">
      <c r="A271" s="1"/>
      <c r="B271" s="1"/>
      <c r="C271" s="1"/>
      <c r="D271" s="1"/>
      <c r="E271" s="1"/>
      <c r="F271" s="1"/>
      <c r="G271" s="1"/>
      <c r="H271" s="1"/>
    </row>
    <row r="272" spans="1:8" x14ac:dyDescent="0.2">
      <c r="A272" s="1"/>
      <c r="B272" s="1"/>
      <c r="C272" s="1"/>
      <c r="D272" s="1"/>
      <c r="E272" s="1"/>
      <c r="F272" s="1"/>
      <c r="G272" s="1"/>
      <c r="H272" s="1"/>
    </row>
    <row r="273" spans="1:8" x14ac:dyDescent="0.2">
      <c r="A273" s="1"/>
      <c r="B273" s="1"/>
      <c r="C273" s="1"/>
      <c r="D273" s="1"/>
      <c r="E273" s="1"/>
      <c r="F273" s="1"/>
      <c r="G273" s="1"/>
      <c r="H273" s="1"/>
    </row>
    <row r="274" spans="1:8" x14ac:dyDescent="0.2">
      <c r="A274" s="1"/>
      <c r="B274" s="1"/>
      <c r="C274" s="1"/>
      <c r="D274" s="1"/>
      <c r="E274" s="1"/>
      <c r="F274" s="1"/>
      <c r="G274" s="1"/>
      <c r="H274" s="1"/>
    </row>
    <row r="275" spans="1:8" x14ac:dyDescent="0.2">
      <c r="A275" s="1"/>
      <c r="B275" s="1"/>
      <c r="C275" s="1"/>
      <c r="D275" s="1"/>
      <c r="E275" s="1"/>
      <c r="F275" s="1"/>
      <c r="G275" s="1"/>
      <c r="H275" s="1"/>
    </row>
    <row r="276" spans="1:8" x14ac:dyDescent="0.2">
      <c r="A276" s="1"/>
      <c r="B276" s="1"/>
      <c r="C276" s="1"/>
      <c r="D276" s="1"/>
      <c r="E276" s="1"/>
      <c r="F276" s="1"/>
      <c r="G276" s="1"/>
      <c r="H276" s="1"/>
    </row>
    <row r="277" spans="1:8" x14ac:dyDescent="0.2">
      <c r="A277" s="1"/>
      <c r="B277" s="1"/>
      <c r="C277" s="1"/>
      <c r="D277" s="1"/>
      <c r="E277" s="1"/>
      <c r="F277" s="1"/>
      <c r="G277" s="1"/>
      <c r="H277" s="1"/>
    </row>
    <row r="278" spans="1:8" x14ac:dyDescent="0.2">
      <c r="A278" s="1"/>
      <c r="B278" s="1"/>
      <c r="C278" s="1"/>
      <c r="D278" s="1"/>
      <c r="E278" s="1"/>
      <c r="F278" s="1"/>
      <c r="G278" s="1"/>
      <c r="H278" s="1"/>
    </row>
    <row r="279" spans="1:8" x14ac:dyDescent="0.2">
      <c r="A279" s="1"/>
      <c r="B279" s="1"/>
      <c r="C279" s="1"/>
      <c r="D279" s="1"/>
      <c r="E279" s="1"/>
      <c r="F279" s="1"/>
      <c r="G279" s="1"/>
      <c r="H279" s="1"/>
    </row>
    <row r="280" spans="1:8" x14ac:dyDescent="0.2">
      <c r="A280" s="1"/>
      <c r="B280" s="1"/>
      <c r="C280" s="1"/>
      <c r="D280" s="1"/>
      <c r="E280" s="1"/>
      <c r="F280" s="1"/>
      <c r="G280" s="1"/>
      <c r="H280" s="1"/>
    </row>
    <row r="281" spans="1:8" x14ac:dyDescent="0.2">
      <c r="A281" s="1"/>
      <c r="B281" s="1"/>
      <c r="C281" s="1"/>
      <c r="D281" s="1"/>
      <c r="E281" s="1"/>
      <c r="F281" s="1"/>
      <c r="G281" s="1"/>
      <c r="H281" s="1"/>
    </row>
    <row r="282" spans="1:8" x14ac:dyDescent="0.2">
      <c r="A282" s="1"/>
      <c r="B282" s="1"/>
      <c r="C282" s="1"/>
      <c r="D282" s="1"/>
      <c r="E282" s="1"/>
      <c r="F282" s="1"/>
      <c r="G282" s="1"/>
      <c r="H282" s="1"/>
    </row>
    <row r="283" spans="1:8" x14ac:dyDescent="0.2">
      <c r="A283" s="1"/>
      <c r="B283" s="1"/>
      <c r="C283" s="1"/>
      <c r="D283" s="1"/>
      <c r="E283" s="1"/>
      <c r="F283" s="1"/>
      <c r="G283" s="1"/>
      <c r="H283" s="1"/>
    </row>
    <row r="284" spans="1:8" x14ac:dyDescent="0.2">
      <c r="A284" s="1"/>
      <c r="B284" s="1"/>
      <c r="C284" s="1"/>
      <c r="D284" s="1"/>
      <c r="E284" s="1"/>
      <c r="F284" s="1"/>
      <c r="G284" s="1"/>
      <c r="H284" s="1"/>
    </row>
    <row r="285" spans="1:8" x14ac:dyDescent="0.2">
      <c r="A285" s="1"/>
      <c r="B285" s="1"/>
      <c r="C285" s="1"/>
      <c r="D285" s="1"/>
      <c r="E285" s="1"/>
      <c r="F285" s="1"/>
      <c r="G285" s="1"/>
      <c r="H285" s="1"/>
    </row>
    <row r="286" spans="1:8" x14ac:dyDescent="0.2">
      <c r="A286" s="1"/>
      <c r="B286" s="1"/>
      <c r="C286" s="1"/>
      <c r="D286" s="1"/>
      <c r="E286" s="1"/>
      <c r="F286" s="1"/>
      <c r="G286" s="1"/>
      <c r="H286" s="1"/>
    </row>
    <row r="287" spans="1:8" x14ac:dyDescent="0.2">
      <c r="A287" s="1"/>
      <c r="B287" s="1"/>
      <c r="C287" s="1"/>
      <c r="D287" s="1"/>
      <c r="E287" s="1"/>
      <c r="F287" s="1"/>
      <c r="G287" s="1"/>
      <c r="H287" s="1"/>
    </row>
    <row r="288" spans="1:8" x14ac:dyDescent="0.2">
      <c r="A288" s="1"/>
      <c r="B288" s="1"/>
      <c r="C288" s="1"/>
      <c r="D288" s="1"/>
      <c r="E288" s="1"/>
      <c r="F288" s="1"/>
      <c r="G288" s="1"/>
      <c r="H288" s="1"/>
    </row>
    <row r="289" spans="1:8" x14ac:dyDescent="0.2">
      <c r="A289" s="1"/>
      <c r="B289" s="1"/>
      <c r="C289" s="1"/>
      <c r="D289" s="1"/>
      <c r="E289" s="1"/>
      <c r="F289" s="1"/>
      <c r="G289" s="1"/>
      <c r="H289" s="1"/>
    </row>
    <row r="290" spans="1:8" x14ac:dyDescent="0.2">
      <c r="A290" s="1"/>
      <c r="B290" s="1"/>
      <c r="C290" s="1"/>
      <c r="D290" s="1"/>
      <c r="E290" s="1"/>
      <c r="F290" s="1"/>
      <c r="G290" s="1"/>
      <c r="H290" s="1"/>
    </row>
    <row r="291" spans="1:8" x14ac:dyDescent="0.2">
      <c r="A291" s="1"/>
      <c r="B291" s="1"/>
      <c r="C291" s="1"/>
      <c r="D291" s="1"/>
      <c r="E291" s="1"/>
      <c r="F291" s="1"/>
      <c r="G291" s="1"/>
      <c r="H291" s="1"/>
    </row>
    <row r="292" spans="1:8" x14ac:dyDescent="0.2">
      <c r="A292" s="1"/>
      <c r="B292" s="1"/>
      <c r="C292" s="1"/>
      <c r="D292" s="1"/>
      <c r="E292" s="1"/>
      <c r="F292" s="1"/>
      <c r="G292" s="1"/>
      <c r="H292" s="1"/>
    </row>
    <row r="293" spans="1:8" x14ac:dyDescent="0.2">
      <c r="A293" s="1"/>
      <c r="B293" s="1"/>
      <c r="C293" s="1"/>
      <c r="D293" s="1"/>
      <c r="E293" s="1"/>
      <c r="F293" s="1"/>
      <c r="G293" s="1"/>
      <c r="H293" s="1"/>
    </row>
    <row r="294" spans="1:8" x14ac:dyDescent="0.2">
      <c r="A294" s="1"/>
      <c r="B294" s="1"/>
      <c r="C294" s="1"/>
      <c r="D294" s="1"/>
      <c r="E294" s="1"/>
      <c r="F294" s="1"/>
      <c r="G294" s="1"/>
      <c r="H294" s="1"/>
    </row>
    <row r="295" spans="1:8" x14ac:dyDescent="0.2">
      <c r="A295" s="1"/>
      <c r="B295" s="1"/>
      <c r="C295" s="1"/>
      <c r="D295" s="1"/>
      <c r="E295" s="1"/>
      <c r="F295" s="1"/>
      <c r="G295" s="1"/>
      <c r="H295" s="1"/>
    </row>
    <row r="296" spans="1:8" x14ac:dyDescent="0.2">
      <c r="A296" s="1"/>
      <c r="B296" s="1"/>
      <c r="C296" s="1"/>
      <c r="D296" s="1"/>
      <c r="E296" s="1"/>
      <c r="F296" s="1"/>
      <c r="G296" s="1"/>
      <c r="H296" s="1"/>
    </row>
    <row r="297" spans="1:8" x14ac:dyDescent="0.2">
      <c r="A297" s="1"/>
      <c r="B297" s="1"/>
      <c r="C297" s="1"/>
      <c r="D297" s="1"/>
      <c r="E297" s="1"/>
      <c r="F297" s="1"/>
      <c r="G297" s="1"/>
      <c r="H297" s="1"/>
    </row>
    <row r="298" spans="1:8" x14ac:dyDescent="0.2">
      <c r="A298" s="1"/>
      <c r="B298" s="1"/>
      <c r="C298" s="1"/>
      <c r="D298" s="1"/>
      <c r="E298" s="1"/>
      <c r="F298" s="1"/>
      <c r="G298" s="1"/>
      <c r="H298" s="1"/>
    </row>
    <row r="299" spans="1:8" x14ac:dyDescent="0.2">
      <c r="A299" s="1"/>
      <c r="B299" s="1"/>
      <c r="C299" s="1"/>
      <c r="D299" s="1"/>
      <c r="E299" s="1"/>
      <c r="F299" s="1"/>
      <c r="G299" s="1"/>
      <c r="H299" s="1"/>
    </row>
    <row r="300" spans="1:8" x14ac:dyDescent="0.2">
      <c r="A300" s="1"/>
      <c r="B300" s="1"/>
      <c r="C300" s="1"/>
      <c r="D300" s="1"/>
      <c r="E300" s="1"/>
      <c r="F300" s="1"/>
      <c r="G300" s="1"/>
      <c r="H300" s="1"/>
    </row>
    <row r="301" spans="1:8" x14ac:dyDescent="0.2">
      <c r="A301" s="1"/>
      <c r="B301" s="1"/>
      <c r="C301" s="1"/>
      <c r="D301" s="1"/>
      <c r="E301" s="1"/>
      <c r="F301" s="1"/>
      <c r="G301" s="1"/>
      <c r="H301" s="1"/>
    </row>
    <row r="302" spans="1:8" x14ac:dyDescent="0.2">
      <c r="A302" s="1"/>
      <c r="B302" s="1"/>
      <c r="C302" s="1"/>
      <c r="D302" s="1"/>
      <c r="E302" s="1"/>
      <c r="F302" s="1"/>
      <c r="G302" s="1"/>
      <c r="H302" s="1"/>
    </row>
    <row r="303" spans="1:8" x14ac:dyDescent="0.2">
      <c r="A303" s="1"/>
      <c r="B303" s="1"/>
      <c r="C303" s="1"/>
      <c r="D303" s="1"/>
      <c r="E303" s="1"/>
      <c r="F303" s="1"/>
      <c r="G303" s="1"/>
      <c r="H303" s="1"/>
    </row>
    <row r="304" spans="1:8" x14ac:dyDescent="0.2">
      <c r="A304" s="1"/>
      <c r="B304" s="1"/>
      <c r="C304" s="1"/>
      <c r="D304" s="1"/>
      <c r="E304" s="1"/>
      <c r="F304" s="1"/>
      <c r="G304" s="1"/>
      <c r="H304" s="1"/>
    </row>
    <row r="305" spans="1:8" x14ac:dyDescent="0.2">
      <c r="A305" s="1"/>
      <c r="B305" s="1"/>
      <c r="C305" s="1"/>
      <c r="D305" s="1"/>
      <c r="E305" s="1"/>
      <c r="F305" s="1"/>
      <c r="G305" s="1"/>
      <c r="H305" s="1"/>
    </row>
    <row r="306" spans="1:8" x14ac:dyDescent="0.2">
      <c r="A306" s="1"/>
      <c r="B306" s="1"/>
      <c r="C306" s="1"/>
      <c r="D306" s="1"/>
      <c r="E306" s="1"/>
      <c r="F306" s="1"/>
      <c r="G306" s="1"/>
      <c r="H306" s="1"/>
    </row>
    <row r="307" spans="1:8" x14ac:dyDescent="0.2">
      <c r="A307" s="1"/>
      <c r="B307" s="1"/>
      <c r="C307" s="1"/>
      <c r="D307" s="1"/>
      <c r="E307" s="1"/>
      <c r="F307" s="1"/>
      <c r="G307" s="1"/>
      <c r="H307" s="1"/>
    </row>
    <row r="308" spans="1:8" x14ac:dyDescent="0.2">
      <c r="A308" s="1"/>
      <c r="B308" s="1"/>
      <c r="C308" s="1"/>
      <c r="D308" s="1"/>
      <c r="E308" s="1"/>
      <c r="F308" s="1"/>
      <c r="G308" s="1"/>
      <c r="H308" s="1"/>
    </row>
    <row r="309" spans="1:8" x14ac:dyDescent="0.2">
      <c r="A309" s="1"/>
      <c r="B309" s="1"/>
      <c r="C309" s="1"/>
      <c r="D309" s="1"/>
      <c r="E309" s="1"/>
      <c r="F309" s="1"/>
      <c r="G309" s="1"/>
      <c r="H309" s="1"/>
    </row>
    <row r="310" spans="1:8" x14ac:dyDescent="0.2">
      <c r="A310" s="1"/>
      <c r="B310" s="1"/>
      <c r="C310" s="1"/>
      <c r="D310" s="1"/>
      <c r="E310" s="1"/>
      <c r="F310" s="1"/>
      <c r="G310" s="1"/>
      <c r="H310" s="1"/>
    </row>
    <row r="311" spans="1:8" x14ac:dyDescent="0.2">
      <c r="A311" s="1"/>
      <c r="B311" s="1"/>
      <c r="C311" s="1"/>
      <c r="D311" s="1"/>
      <c r="E311" s="1"/>
      <c r="F311" s="1"/>
      <c r="G311" s="1"/>
      <c r="H311" s="1"/>
    </row>
    <row r="312" spans="1:8" x14ac:dyDescent="0.2">
      <c r="A312" s="1"/>
      <c r="B312" s="1"/>
      <c r="C312" s="1"/>
      <c r="D312" s="1"/>
      <c r="E312" s="1"/>
      <c r="F312" s="1"/>
      <c r="G312" s="1"/>
      <c r="H312" s="1"/>
    </row>
    <row r="313" spans="1:8" x14ac:dyDescent="0.2">
      <c r="A313" s="1"/>
      <c r="B313" s="1"/>
      <c r="C313" s="1"/>
      <c r="D313" s="1"/>
      <c r="E313" s="1"/>
      <c r="F313" s="1"/>
      <c r="G313" s="1"/>
      <c r="H313" s="1"/>
    </row>
    <row r="314" spans="1:8" x14ac:dyDescent="0.2">
      <c r="A314" s="1"/>
      <c r="B314" s="1"/>
      <c r="C314" s="1"/>
      <c r="D314" s="1"/>
      <c r="E314" s="1"/>
      <c r="F314" s="1"/>
      <c r="G314" s="1"/>
      <c r="H314" s="1"/>
    </row>
    <row r="315" spans="1:8" x14ac:dyDescent="0.2">
      <c r="A315" s="1"/>
      <c r="B315" s="1"/>
      <c r="C315" s="1"/>
      <c r="D315" s="1"/>
      <c r="E315" s="1"/>
      <c r="F315" s="1"/>
      <c r="G315" s="1"/>
      <c r="H315" s="1"/>
    </row>
    <row r="316" spans="1:8" x14ac:dyDescent="0.2">
      <c r="A316" s="1"/>
      <c r="B316" s="1"/>
      <c r="C316" s="1"/>
      <c r="D316" s="1"/>
      <c r="E316" s="1"/>
      <c r="F316" s="1"/>
      <c r="G316" s="1"/>
      <c r="H316" s="1"/>
    </row>
    <row r="317" spans="1:8" x14ac:dyDescent="0.2">
      <c r="A317" s="1"/>
      <c r="B317" s="1"/>
      <c r="C317" s="1"/>
      <c r="D317" s="1"/>
      <c r="E317" s="1"/>
      <c r="F317" s="1"/>
      <c r="G317" s="1"/>
      <c r="H317" s="1"/>
    </row>
    <row r="318" spans="1:8" x14ac:dyDescent="0.2">
      <c r="A318" s="1"/>
      <c r="B318" s="1"/>
      <c r="C318" s="1"/>
      <c r="D318" s="1"/>
      <c r="E318" s="1"/>
      <c r="F318" s="1"/>
      <c r="G318" s="1"/>
      <c r="H318" s="1"/>
    </row>
    <row r="319" spans="1:8" x14ac:dyDescent="0.2">
      <c r="A319" s="1"/>
      <c r="B319" s="1"/>
      <c r="C319" s="1"/>
      <c r="D319" s="1"/>
      <c r="E319" s="1"/>
      <c r="F319" s="1"/>
      <c r="G319" s="1"/>
      <c r="H319" s="1"/>
    </row>
    <row r="320" spans="1:8" x14ac:dyDescent="0.2">
      <c r="A320" s="1"/>
      <c r="B320" s="1"/>
      <c r="C320" s="1"/>
      <c r="D320" s="1"/>
      <c r="E320" s="1"/>
      <c r="F320" s="1"/>
      <c r="G320" s="1"/>
      <c r="H320" s="1"/>
    </row>
    <row r="321" spans="1:8" x14ac:dyDescent="0.2">
      <c r="A321" s="1"/>
      <c r="B321" s="1"/>
      <c r="C321" s="1"/>
      <c r="D321" s="1"/>
      <c r="E321" s="1"/>
      <c r="F321" s="1"/>
      <c r="G321" s="1"/>
      <c r="H321" s="1"/>
    </row>
    <row r="322" spans="1:8" x14ac:dyDescent="0.2">
      <c r="A322" s="1"/>
      <c r="B322" s="1"/>
      <c r="C322" s="1"/>
      <c r="D322" s="1"/>
      <c r="E322" s="1"/>
      <c r="F322" s="1"/>
      <c r="G322" s="1"/>
      <c r="H322" s="1"/>
    </row>
    <row r="323" spans="1:8" x14ac:dyDescent="0.2">
      <c r="A323" s="1"/>
      <c r="B323" s="1"/>
      <c r="C323" s="1"/>
      <c r="D323" s="1"/>
      <c r="E323" s="1"/>
      <c r="F323" s="1"/>
      <c r="G323" s="1"/>
      <c r="H323" s="1"/>
    </row>
    <row r="324" spans="1:8" x14ac:dyDescent="0.2">
      <c r="A324" s="1"/>
      <c r="B324" s="1"/>
      <c r="C324" s="1"/>
      <c r="D324" s="1"/>
      <c r="E324" s="1"/>
      <c r="F324" s="1"/>
      <c r="G324" s="1"/>
      <c r="H324" s="1"/>
    </row>
    <row r="325" spans="1:8" x14ac:dyDescent="0.2">
      <c r="A325" s="1"/>
      <c r="B325" s="1"/>
      <c r="C325" s="1"/>
      <c r="D325" s="1"/>
      <c r="E325" s="1"/>
      <c r="F325" s="1"/>
      <c r="G325" s="1"/>
      <c r="H325" s="1"/>
    </row>
    <row r="326" spans="1:8" x14ac:dyDescent="0.2">
      <c r="A326" s="1"/>
      <c r="B326" s="1"/>
      <c r="C326" s="1"/>
      <c r="D326" s="1"/>
      <c r="E326" s="1"/>
      <c r="F326" s="1"/>
      <c r="G326" s="1"/>
      <c r="H326" s="1"/>
    </row>
    <row r="327" spans="1:8" x14ac:dyDescent="0.2">
      <c r="A327" s="1"/>
      <c r="B327" s="1"/>
      <c r="C327" s="1"/>
      <c r="D327" s="1"/>
      <c r="E327" s="1"/>
      <c r="F327" s="1"/>
      <c r="G327" s="1"/>
      <c r="H327" s="1"/>
    </row>
    <row r="328" spans="1:8" x14ac:dyDescent="0.2">
      <c r="A328" s="1"/>
      <c r="B328" s="1"/>
      <c r="C328" s="1"/>
      <c r="D328" s="1"/>
      <c r="E328" s="1"/>
      <c r="F328" s="1"/>
      <c r="G328" s="1"/>
      <c r="H328" s="1"/>
    </row>
    <row r="329" spans="1:8" x14ac:dyDescent="0.2">
      <c r="A329" s="1"/>
      <c r="B329" s="1"/>
      <c r="C329" s="1"/>
      <c r="D329" s="1"/>
      <c r="E329" s="1"/>
      <c r="F329" s="1"/>
      <c r="G329" s="1"/>
      <c r="H329" s="1"/>
    </row>
    <row r="330" spans="1:8" x14ac:dyDescent="0.2">
      <c r="A330" s="1"/>
      <c r="B330" s="1"/>
      <c r="C330" s="1"/>
      <c r="D330" s="1"/>
      <c r="E330" s="1"/>
      <c r="F330" s="1"/>
      <c r="G330" s="1"/>
      <c r="H330" s="1"/>
    </row>
    <row r="331" spans="1:8" x14ac:dyDescent="0.2">
      <c r="A331" s="1"/>
      <c r="B331" s="1"/>
      <c r="C331" s="1"/>
      <c r="D331" s="1"/>
      <c r="E331" s="1"/>
      <c r="F331" s="1"/>
      <c r="G331" s="1"/>
      <c r="H331" s="1"/>
    </row>
    <row r="332" spans="1:8" x14ac:dyDescent="0.2">
      <c r="A332" s="1"/>
      <c r="B332" s="1"/>
      <c r="C332" s="1"/>
      <c r="D332" s="1"/>
      <c r="E332" s="1"/>
      <c r="F332" s="1"/>
      <c r="G332" s="1"/>
      <c r="H332" s="1"/>
    </row>
    <row r="333" spans="1:8" x14ac:dyDescent="0.2">
      <c r="A333" s="1"/>
      <c r="B333" s="1"/>
      <c r="C333" s="1"/>
      <c r="D333" s="1"/>
      <c r="E333" s="1"/>
      <c r="F333" s="1"/>
      <c r="G333" s="1"/>
      <c r="H333" s="1"/>
    </row>
    <row r="334" spans="1:8" x14ac:dyDescent="0.2">
      <c r="A334" s="1"/>
      <c r="B334" s="1"/>
      <c r="C334" s="1"/>
      <c r="D334" s="1"/>
      <c r="E334" s="1"/>
      <c r="F334" s="1"/>
      <c r="G334" s="1"/>
      <c r="H334" s="1"/>
    </row>
    <row r="335" spans="1:8" x14ac:dyDescent="0.2">
      <c r="A335" s="1"/>
      <c r="B335" s="1"/>
      <c r="C335" s="1"/>
      <c r="D335" s="1"/>
      <c r="E335" s="1"/>
      <c r="F335" s="1"/>
      <c r="G335" s="1"/>
      <c r="H335" s="1"/>
    </row>
    <row r="336" spans="1:8" x14ac:dyDescent="0.2">
      <c r="A336" s="1"/>
      <c r="B336" s="1"/>
      <c r="C336" s="1"/>
      <c r="D336" s="1"/>
      <c r="E336" s="1"/>
      <c r="F336" s="1"/>
      <c r="G336" s="1"/>
      <c r="H336" s="1"/>
    </row>
    <row r="337" spans="1:8" x14ac:dyDescent="0.2">
      <c r="A337" s="1"/>
      <c r="B337" s="1"/>
      <c r="C337" s="1"/>
      <c r="D337" s="1"/>
      <c r="E337" s="1"/>
      <c r="F337" s="1"/>
      <c r="G337" s="1"/>
      <c r="H337" s="1"/>
    </row>
    <row r="338" spans="1:8" x14ac:dyDescent="0.2">
      <c r="A338" s="1"/>
      <c r="B338" s="1"/>
      <c r="C338" s="1"/>
      <c r="D338" s="1"/>
      <c r="E338" s="1"/>
      <c r="F338" s="1"/>
      <c r="G338" s="1"/>
      <c r="H338" s="1"/>
    </row>
    <row r="339" spans="1:8" x14ac:dyDescent="0.2">
      <c r="A339" s="1"/>
      <c r="B339" s="1"/>
      <c r="C339" s="1"/>
      <c r="D339" s="1"/>
      <c r="E339" s="1"/>
      <c r="F339" s="1"/>
      <c r="G339" s="1"/>
      <c r="H339" s="1"/>
    </row>
    <row r="340" spans="1:8" x14ac:dyDescent="0.2">
      <c r="A340" s="1"/>
      <c r="B340" s="1"/>
      <c r="C340" s="1"/>
      <c r="D340" s="1"/>
      <c r="E340" s="1"/>
      <c r="F340" s="1"/>
      <c r="G340" s="1"/>
      <c r="H340" s="1"/>
    </row>
    <row r="341" spans="1:8" x14ac:dyDescent="0.2">
      <c r="A341" s="1"/>
      <c r="B341" s="1"/>
      <c r="C341" s="1"/>
      <c r="D341" s="1"/>
      <c r="E341" s="1"/>
      <c r="F341" s="1"/>
      <c r="G341" s="1"/>
      <c r="H341" s="1"/>
    </row>
    <row r="342" spans="1:8" x14ac:dyDescent="0.2">
      <c r="A342" s="1"/>
      <c r="B342" s="1"/>
      <c r="C342" s="1"/>
      <c r="D342" s="1"/>
      <c r="E342" s="1"/>
      <c r="F342" s="1"/>
      <c r="G342" s="1"/>
      <c r="H342" s="1"/>
    </row>
    <row r="343" spans="1:8" x14ac:dyDescent="0.2">
      <c r="A343" s="1"/>
      <c r="B343" s="1"/>
      <c r="C343" s="1"/>
      <c r="D343" s="1"/>
      <c r="E343" s="1"/>
      <c r="F343" s="1"/>
      <c r="G343" s="1"/>
      <c r="H343" s="1"/>
    </row>
    <row r="344" spans="1:8" x14ac:dyDescent="0.2">
      <c r="A344" s="1"/>
      <c r="B344" s="1"/>
      <c r="C344" s="1"/>
      <c r="D344" s="1"/>
      <c r="E344" s="1"/>
      <c r="F344" s="1"/>
      <c r="G344" s="1"/>
      <c r="H344" s="1"/>
    </row>
    <row r="345" spans="1:8" x14ac:dyDescent="0.2">
      <c r="A345" s="1"/>
      <c r="B345" s="1"/>
      <c r="C345" s="1"/>
      <c r="D345" s="1"/>
      <c r="E345" s="1"/>
      <c r="F345" s="1"/>
      <c r="G345" s="1"/>
      <c r="H345" s="1"/>
    </row>
    <row r="346" spans="1:8" x14ac:dyDescent="0.2">
      <c r="A346" s="1"/>
      <c r="B346" s="1"/>
      <c r="C346" s="1"/>
      <c r="D346" s="1"/>
      <c r="E346" s="1"/>
      <c r="F346" s="1"/>
      <c r="G346" s="1"/>
      <c r="H346" s="1"/>
    </row>
    <row r="347" spans="1:8" x14ac:dyDescent="0.2">
      <c r="A347" s="1"/>
      <c r="B347" s="1"/>
      <c r="C347" s="1"/>
      <c r="D347" s="1"/>
      <c r="E347" s="1"/>
      <c r="F347" s="1"/>
      <c r="G347" s="1"/>
      <c r="H347" s="1"/>
    </row>
    <row r="348" spans="1:8" x14ac:dyDescent="0.2">
      <c r="A348" s="1"/>
      <c r="B348" s="1"/>
      <c r="C348" s="1"/>
      <c r="D348" s="1"/>
      <c r="E348" s="1"/>
      <c r="F348" s="1"/>
      <c r="G348" s="1"/>
      <c r="H348" s="1"/>
    </row>
    <row r="349" spans="1:8" x14ac:dyDescent="0.2">
      <c r="A349" s="1"/>
      <c r="B349" s="1"/>
      <c r="C349" s="1"/>
      <c r="D349" s="1"/>
      <c r="E349" s="1"/>
      <c r="F349" s="1"/>
      <c r="G349" s="1"/>
      <c r="H349" s="1"/>
    </row>
    <row r="350" spans="1:8" x14ac:dyDescent="0.2">
      <c r="A350" s="1"/>
      <c r="B350" s="1"/>
      <c r="C350" s="1"/>
      <c r="D350" s="1"/>
      <c r="E350" s="1"/>
      <c r="F350" s="1"/>
      <c r="G350" s="1"/>
      <c r="H350" s="1"/>
    </row>
    <row r="351" spans="1:8" x14ac:dyDescent="0.2">
      <c r="A351" s="1"/>
      <c r="B351" s="1"/>
      <c r="C351" s="1"/>
      <c r="D351" s="1"/>
      <c r="E351" s="1"/>
      <c r="F351" s="1"/>
      <c r="G351" s="1"/>
      <c r="H351" s="1"/>
    </row>
    <row r="352" spans="1:8" x14ac:dyDescent="0.2">
      <c r="A352" s="1"/>
      <c r="B352" s="1"/>
      <c r="C352" s="1"/>
      <c r="D352" s="1"/>
      <c r="E352" s="1"/>
      <c r="F352" s="1"/>
      <c r="G352" s="1"/>
      <c r="H352" s="1"/>
    </row>
    <row r="353" spans="1:8" x14ac:dyDescent="0.2">
      <c r="A353" s="1"/>
      <c r="B353" s="1"/>
      <c r="C353" s="1"/>
      <c r="D353" s="1"/>
      <c r="E353" s="1"/>
      <c r="F353" s="1"/>
      <c r="G353" s="1"/>
      <c r="H353" s="1"/>
    </row>
    <row r="354" spans="1:8" x14ac:dyDescent="0.2">
      <c r="A354" s="1"/>
      <c r="B354" s="1"/>
      <c r="C354" s="1"/>
      <c r="D354" s="1"/>
      <c r="E354" s="1"/>
      <c r="F354" s="1"/>
      <c r="G354" s="1"/>
      <c r="H354" s="1"/>
    </row>
    <row r="355" spans="1:8" x14ac:dyDescent="0.2">
      <c r="A355" s="1"/>
      <c r="B355" s="1"/>
      <c r="C355" s="1"/>
      <c r="D355" s="1"/>
      <c r="E355" s="1"/>
      <c r="F355" s="1"/>
      <c r="G355" s="1"/>
      <c r="H355" s="1"/>
    </row>
    <row r="356" spans="1:8" x14ac:dyDescent="0.2">
      <c r="A356" s="1"/>
      <c r="B356" s="1"/>
      <c r="C356" s="1"/>
      <c r="D356" s="1"/>
      <c r="E356" s="1"/>
      <c r="F356" s="1"/>
      <c r="G356" s="1"/>
      <c r="H356" s="1"/>
    </row>
    <row r="357" spans="1:8" x14ac:dyDescent="0.2">
      <c r="A357" s="1"/>
      <c r="B357" s="1"/>
      <c r="C357" s="1"/>
      <c r="D357" s="1"/>
      <c r="E357" s="1"/>
      <c r="F357" s="1"/>
      <c r="G357" s="1"/>
      <c r="H357" s="1"/>
    </row>
    <row r="358" spans="1:8" x14ac:dyDescent="0.2">
      <c r="A358" s="1"/>
      <c r="B358" s="1"/>
      <c r="C358" s="1"/>
      <c r="D358" s="1"/>
      <c r="E358" s="1"/>
      <c r="F358" s="1"/>
      <c r="G358" s="1"/>
      <c r="H358" s="1"/>
    </row>
    <row r="359" spans="1:8" x14ac:dyDescent="0.2">
      <c r="A359" s="1"/>
      <c r="B359" s="1"/>
      <c r="C359" s="1"/>
      <c r="D359" s="1"/>
      <c r="E359" s="1"/>
      <c r="F359" s="1"/>
      <c r="G359" s="1"/>
      <c r="H359" s="1"/>
    </row>
    <row r="360" spans="1:8" x14ac:dyDescent="0.2">
      <c r="A360" s="1"/>
      <c r="B360" s="1"/>
      <c r="C360" s="1"/>
      <c r="D360" s="1"/>
      <c r="E360" s="1"/>
      <c r="F360" s="1"/>
      <c r="G360" s="1"/>
      <c r="H360" s="1"/>
    </row>
    <row r="361" spans="1:8" x14ac:dyDescent="0.2">
      <c r="A361" s="1"/>
      <c r="B361" s="1"/>
      <c r="C361" s="1"/>
      <c r="D361" s="1"/>
      <c r="E361" s="1"/>
      <c r="F361" s="1"/>
      <c r="G361" s="1"/>
      <c r="H361" s="1"/>
    </row>
    <row r="362" spans="1:8" x14ac:dyDescent="0.2">
      <c r="A362" s="1"/>
      <c r="B362" s="1"/>
      <c r="C362" s="1"/>
      <c r="D362" s="1"/>
      <c r="E362" s="1"/>
      <c r="F362" s="1"/>
      <c r="G362" s="1"/>
      <c r="H362" s="1"/>
    </row>
    <row r="363" spans="1:8" x14ac:dyDescent="0.2">
      <c r="A363" s="1"/>
      <c r="B363" s="1"/>
      <c r="C363" s="1"/>
      <c r="D363" s="1"/>
      <c r="E363" s="1"/>
      <c r="F363" s="1"/>
      <c r="G363" s="1"/>
      <c r="H363" s="1"/>
    </row>
    <row r="364" spans="1:8" x14ac:dyDescent="0.2">
      <c r="A364" s="1"/>
      <c r="B364" s="1"/>
      <c r="C364" s="1"/>
      <c r="D364" s="1"/>
      <c r="E364" s="1"/>
      <c r="F364" s="1"/>
      <c r="G364" s="1"/>
      <c r="H364" s="1"/>
    </row>
    <row r="365" spans="1:8" x14ac:dyDescent="0.2">
      <c r="A365" s="1"/>
      <c r="B365" s="1"/>
      <c r="C365" s="1"/>
      <c r="D365" s="1"/>
      <c r="E365" s="1"/>
      <c r="F365" s="1"/>
      <c r="G365" s="1"/>
      <c r="H365" s="1"/>
    </row>
    <row r="366" spans="1:8" x14ac:dyDescent="0.2">
      <c r="A366" s="1"/>
      <c r="B366" s="1"/>
      <c r="C366" s="1"/>
      <c r="D366" s="1"/>
      <c r="E366" s="1"/>
      <c r="F366" s="1"/>
      <c r="G366" s="1"/>
      <c r="H366" s="1"/>
    </row>
    <row r="367" spans="1:8" x14ac:dyDescent="0.2">
      <c r="A367" s="1"/>
      <c r="B367" s="1"/>
      <c r="C367" s="1"/>
      <c r="D367" s="1"/>
      <c r="E367" s="1"/>
      <c r="F367" s="1"/>
      <c r="G367" s="1"/>
      <c r="H367" s="1"/>
    </row>
    <row r="368" spans="1:8" x14ac:dyDescent="0.2">
      <c r="A368" s="1"/>
      <c r="B368" s="1"/>
      <c r="C368" s="1"/>
      <c r="D368" s="1"/>
      <c r="E368" s="1"/>
      <c r="F368" s="1"/>
      <c r="G368" s="1"/>
      <c r="H368" s="1"/>
    </row>
    <row r="369" spans="1:8" x14ac:dyDescent="0.2">
      <c r="A369" s="1"/>
      <c r="B369" s="1"/>
      <c r="C369" s="1"/>
      <c r="D369" s="1"/>
      <c r="E369" s="1"/>
      <c r="F369" s="1"/>
      <c r="G369" s="1"/>
      <c r="H369" s="1"/>
    </row>
    <row r="370" spans="1:8" x14ac:dyDescent="0.2">
      <c r="A370" s="1"/>
      <c r="B370" s="1"/>
      <c r="C370" s="1"/>
      <c r="D370" s="1"/>
      <c r="E370" s="1"/>
      <c r="F370" s="1"/>
      <c r="G370" s="1"/>
      <c r="H370" s="1"/>
    </row>
    <row r="371" spans="1:8" x14ac:dyDescent="0.2">
      <c r="A371" s="1"/>
      <c r="B371" s="1"/>
      <c r="C371" s="1"/>
      <c r="D371" s="1"/>
      <c r="E371" s="1"/>
      <c r="F371" s="1"/>
      <c r="G371" s="1"/>
      <c r="H371" s="1"/>
    </row>
    <row r="372" spans="1:8" x14ac:dyDescent="0.2">
      <c r="A372" s="1"/>
      <c r="B372" s="1"/>
      <c r="C372" s="1"/>
      <c r="D372" s="1"/>
      <c r="E372" s="1"/>
      <c r="F372" s="1"/>
      <c r="G372" s="1"/>
      <c r="H372" s="1"/>
    </row>
    <row r="373" spans="1:8" x14ac:dyDescent="0.2">
      <c r="A373" s="1"/>
      <c r="B373" s="1"/>
      <c r="C373" s="1"/>
      <c r="D373" s="1"/>
      <c r="E373" s="1"/>
      <c r="F373" s="1"/>
      <c r="G373" s="1"/>
      <c r="H373" s="1"/>
    </row>
    <row r="374" spans="1:8" x14ac:dyDescent="0.2">
      <c r="A374" s="1"/>
      <c r="B374" s="1"/>
      <c r="C374" s="1"/>
      <c r="D374" s="1"/>
      <c r="E374" s="1"/>
      <c r="F374" s="1"/>
      <c r="G374" s="1"/>
      <c r="H374" s="1"/>
    </row>
    <row r="375" spans="1:8" x14ac:dyDescent="0.2">
      <c r="A375" s="1"/>
      <c r="B375" s="1"/>
      <c r="C375" s="1"/>
      <c r="D375" s="1"/>
      <c r="E375" s="1"/>
      <c r="F375" s="1"/>
      <c r="G375" s="1"/>
      <c r="H375" s="1"/>
    </row>
    <row r="376" spans="1:8" x14ac:dyDescent="0.2">
      <c r="A376" s="1"/>
      <c r="B376" s="1"/>
      <c r="C376" s="1"/>
      <c r="D376" s="1"/>
      <c r="E376" s="1"/>
      <c r="F376" s="1"/>
      <c r="G376" s="1"/>
      <c r="H376" s="1"/>
    </row>
    <row r="377" spans="1:8" x14ac:dyDescent="0.2">
      <c r="A377" s="1"/>
      <c r="B377" s="1"/>
      <c r="C377" s="1"/>
      <c r="D377" s="1"/>
      <c r="E377" s="1"/>
      <c r="F377" s="1"/>
      <c r="G377" s="1"/>
      <c r="H377" s="1"/>
    </row>
    <row r="378" spans="1:8" x14ac:dyDescent="0.2">
      <c r="A378" s="1"/>
      <c r="B378" s="1"/>
      <c r="C378" s="1"/>
      <c r="D378" s="1"/>
      <c r="E378" s="1"/>
      <c r="F378" s="1"/>
      <c r="G378" s="1"/>
      <c r="H378" s="1"/>
    </row>
    <row r="379" spans="1:8" x14ac:dyDescent="0.2">
      <c r="A379" s="1"/>
      <c r="B379" s="1"/>
      <c r="C379" s="1"/>
      <c r="D379" s="1"/>
      <c r="E379" s="1"/>
      <c r="F379" s="1"/>
      <c r="G379" s="1"/>
      <c r="H379" s="1"/>
    </row>
    <row r="380" spans="1:8" x14ac:dyDescent="0.2">
      <c r="A380" s="1"/>
      <c r="B380" s="1"/>
      <c r="C380" s="1"/>
      <c r="D380" s="1"/>
      <c r="E380" s="1"/>
      <c r="F380" s="1"/>
      <c r="G380" s="1"/>
      <c r="H380" s="1"/>
    </row>
    <row r="381" spans="1:8" x14ac:dyDescent="0.2">
      <c r="A381" s="1"/>
      <c r="B381" s="1"/>
      <c r="C381" s="1"/>
      <c r="D381" s="1"/>
      <c r="E381" s="1"/>
      <c r="F381" s="1"/>
      <c r="G381" s="1"/>
      <c r="H381" s="1"/>
    </row>
    <row r="382" spans="1:8" x14ac:dyDescent="0.2">
      <c r="A382" s="1"/>
      <c r="B382" s="1"/>
      <c r="C382" s="1"/>
      <c r="D382" s="1"/>
      <c r="E382" s="1"/>
      <c r="F382" s="1"/>
      <c r="G382" s="1"/>
      <c r="H382" s="1"/>
    </row>
    <row r="383" spans="1:8" x14ac:dyDescent="0.2">
      <c r="A383" s="1"/>
      <c r="B383" s="1"/>
      <c r="C383" s="1"/>
      <c r="D383" s="1"/>
      <c r="E383" s="1"/>
      <c r="F383" s="1"/>
      <c r="G383" s="1"/>
      <c r="H383" s="1"/>
    </row>
    <row r="384" spans="1:8" x14ac:dyDescent="0.2">
      <c r="A384" s="1"/>
      <c r="B384" s="1"/>
      <c r="C384" s="1"/>
      <c r="D384" s="1"/>
      <c r="E384" s="1"/>
      <c r="F384" s="1"/>
      <c r="G384" s="1"/>
      <c r="H384" s="1"/>
    </row>
    <row r="385" spans="1:8" x14ac:dyDescent="0.2">
      <c r="A385" s="1"/>
      <c r="B385" s="1"/>
      <c r="C385" s="1"/>
      <c r="D385" s="1"/>
      <c r="E385" s="1"/>
      <c r="F385" s="1"/>
      <c r="G385" s="1"/>
      <c r="H385" s="1"/>
    </row>
    <row r="386" spans="1:8" x14ac:dyDescent="0.2">
      <c r="A386" s="1"/>
      <c r="B386" s="1"/>
      <c r="C386" s="1"/>
      <c r="D386" s="1"/>
      <c r="E386" s="1"/>
      <c r="F386" s="1"/>
      <c r="G386" s="1"/>
      <c r="H386" s="1"/>
    </row>
    <row r="387" spans="1:8" x14ac:dyDescent="0.2">
      <c r="A387" s="1"/>
      <c r="B387" s="1"/>
      <c r="C387" s="1"/>
      <c r="D387" s="1"/>
      <c r="E387" s="1"/>
      <c r="F387" s="1"/>
      <c r="G387" s="1"/>
      <c r="H387" s="1"/>
    </row>
    <row r="388" spans="1:8" x14ac:dyDescent="0.2">
      <c r="A388" s="1"/>
      <c r="B388" s="1"/>
      <c r="C388" s="1"/>
      <c r="D388" s="1"/>
      <c r="E388" s="1"/>
      <c r="F388" s="1"/>
      <c r="G388" s="1"/>
      <c r="H388" s="1"/>
    </row>
    <row r="389" spans="1:8" x14ac:dyDescent="0.2">
      <c r="A389" s="1"/>
      <c r="B389" s="1"/>
      <c r="C389" s="1"/>
      <c r="D389" s="1"/>
      <c r="E389" s="1"/>
      <c r="F389" s="1"/>
      <c r="G389" s="1"/>
      <c r="H389" s="1"/>
    </row>
    <row r="390" spans="1:8" x14ac:dyDescent="0.2">
      <c r="A390" s="1"/>
      <c r="B390" s="1"/>
      <c r="C390" s="1"/>
      <c r="D390" s="1"/>
      <c r="E390" s="1"/>
      <c r="F390" s="1"/>
      <c r="G390" s="1"/>
      <c r="H390" s="1"/>
    </row>
    <row r="391" spans="1:8" x14ac:dyDescent="0.2">
      <c r="A391" s="1"/>
      <c r="B391" s="1"/>
      <c r="C391" s="1"/>
      <c r="D391" s="1"/>
      <c r="E391" s="1"/>
      <c r="F391" s="1"/>
      <c r="G391" s="1"/>
      <c r="H391" s="1"/>
    </row>
    <row r="392" spans="1:8" x14ac:dyDescent="0.2">
      <c r="A392" s="1"/>
      <c r="B392" s="1"/>
      <c r="C392" s="1"/>
      <c r="D392" s="1"/>
      <c r="E392" s="1"/>
      <c r="F392" s="1"/>
      <c r="G392" s="1"/>
      <c r="H392" s="1"/>
    </row>
    <row r="393" spans="1:8" x14ac:dyDescent="0.2">
      <c r="A393" s="1"/>
      <c r="B393" s="1"/>
      <c r="C393" s="1"/>
      <c r="D393" s="1"/>
      <c r="E393" s="1"/>
      <c r="F393" s="1"/>
      <c r="G393" s="1"/>
      <c r="H393" s="1"/>
    </row>
    <row r="394" spans="1:8" x14ac:dyDescent="0.2">
      <c r="A394" s="1"/>
      <c r="B394" s="1"/>
      <c r="C394" s="1"/>
      <c r="D394" s="1"/>
      <c r="E394" s="1"/>
      <c r="F394" s="1"/>
      <c r="G394" s="1"/>
      <c r="H394" s="1"/>
    </row>
    <row r="395" spans="1:8" x14ac:dyDescent="0.2">
      <c r="A395" s="1"/>
      <c r="B395" s="1"/>
      <c r="C395" s="1"/>
      <c r="D395" s="1"/>
      <c r="E395" s="1"/>
      <c r="F395" s="1"/>
      <c r="G395" s="1"/>
      <c r="H395" s="1"/>
    </row>
    <row r="396" spans="1:8" x14ac:dyDescent="0.2">
      <c r="A396" s="1"/>
      <c r="B396" s="1"/>
      <c r="C396" s="1"/>
      <c r="D396" s="1"/>
      <c r="E396" s="1"/>
      <c r="F396" s="1"/>
      <c r="G396" s="1"/>
      <c r="H396" s="1"/>
    </row>
    <row r="397" spans="1:8" x14ac:dyDescent="0.2">
      <c r="A397" s="1"/>
      <c r="B397" s="1"/>
      <c r="C397" s="1"/>
      <c r="D397" s="1"/>
      <c r="E397" s="1"/>
      <c r="F397" s="1"/>
      <c r="G397" s="1"/>
      <c r="H397" s="1"/>
    </row>
    <row r="398" spans="1:8" x14ac:dyDescent="0.2">
      <c r="A398" s="1"/>
      <c r="B398" s="1"/>
      <c r="C398" s="1"/>
      <c r="D398" s="1"/>
      <c r="E398" s="1"/>
      <c r="F398" s="1"/>
      <c r="G398" s="1"/>
      <c r="H398" s="1"/>
    </row>
    <row r="399" spans="1:8" x14ac:dyDescent="0.2">
      <c r="A399" s="1"/>
      <c r="B399" s="1"/>
      <c r="C399" s="1"/>
      <c r="D399" s="1"/>
      <c r="E399" s="1"/>
      <c r="F399" s="1"/>
      <c r="G399" s="1"/>
      <c r="H399" s="1"/>
    </row>
    <row r="400" spans="1:8" x14ac:dyDescent="0.2">
      <c r="A400" s="1"/>
      <c r="B400" s="1"/>
      <c r="C400" s="1"/>
      <c r="D400" s="1"/>
      <c r="E400" s="1"/>
      <c r="F400" s="1"/>
      <c r="G400" s="1"/>
      <c r="H400" s="1"/>
    </row>
    <row r="401" spans="1:8" x14ac:dyDescent="0.2">
      <c r="A401" s="1"/>
      <c r="B401" s="1"/>
      <c r="C401" s="1"/>
      <c r="D401" s="1"/>
      <c r="E401" s="1"/>
      <c r="F401" s="1"/>
      <c r="G401" s="1"/>
      <c r="H401" s="1"/>
    </row>
    <row r="402" spans="1:8" x14ac:dyDescent="0.2">
      <c r="A402" s="1"/>
      <c r="B402" s="1"/>
      <c r="C402" s="1"/>
      <c r="D402" s="1"/>
      <c r="E402" s="1"/>
      <c r="F402" s="1"/>
      <c r="G402" s="1"/>
      <c r="H402" s="1"/>
    </row>
    <row r="403" spans="1:8" x14ac:dyDescent="0.2">
      <c r="A403" s="1"/>
      <c r="B403" s="1"/>
      <c r="C403" s="1"/>
      <c r="D403" s="1"/>
      <c r="E403" s="1"/>
      <c r="F403" s="1"/>
      <c r="G403" s="1"/>
      <c r="H403" s="1"/>
    </row>
    <row r="404" spans="1:8" x14ac:dyDescent="0.2">
      <c r="A404" s="1"/>
      <c r="B404" s="1"/>
      <c r="C404" s="1"/>
      <c r="D404" s="1"/>
      <c r="E404" s="1"/>
      <c r="F404" s="1"/>
      <c r="G404" s="1"/>
      <c r="H404" s="1"/>
    </row>
    <row r="405" spans="1:8" x14ac:dyDescent="0.2">
      <c r="A405" s="1"/>
      <c r="B405" s="1"/>
      <c r="C405" s="1"/>
      <c r="D405" s="1"/>
      <c r="E405" s="1"/>
      <c r="F405" s="1"/>
      <c r="G405" s="1"/>
      <c r="H405" s="1"/>
    </row>
    <row r="406" spans="1:8" x14ac:dyDescent="0.2">
      <c r="A406" s="1"/>
      <c r="B406" s="1"/>
      <c r="C406" s="1"/>
      <c r="D406" s="1"/>
      <c r="E406" s="1"/>
      <c r="F406" s="1"/>
      <c r="G406" s="1"/>
      <c r="H406" s="1"/>
    </row>
    <row r="407" spans="1:8" x14ac:dyDescent="0.2">
      <c r="A407" s="1"/>
      <c r="B407" s="1"/>
      <c r="C407" s="1"/>
      <c r="D407" s="1"/>
      <c r="E407" s="1"/>
      <c r="F407" s="1"/>
      <c r="G407" s="1"/>
      <c r="H407" s="1"/>
    </row>
    <row r="408" spans="1:8" x14ac:dyDescent="0.2">
      <c r="A408" s="1"/>
      <c r="B408" s="1"/>
      <c r="C408" s="1"/>
      <c r="D408" s="1"/>
      <c r="E408" s="1"/>
      <c r="F408" s="1"/>
      <c r="G408" s="1"/>
      <c r="H408" s="1"/>
    </row>
    <row r="409" spans="1:8" x14ac:dyDescent="0.2">
      <c r="A409" s="1"/>
      <c r="B409" s="1"/>
      <c r="C409" s="1"/>
      <c r="D409" s="1"/>
      <c r="E409" s="1"/>
      <c r="F409" s="1"/>
      <c r="G409" s="1"/>
      <c r="H409" s="1"/>
    </row>
    <row r="410" spans="1:8" x14ac:dyDescent="0.2">
      <c r="A410" s="1"/>
      <c r="B410" s="1"/>
      <c r="C410" s="1"/>
      <c r="D410" s="1"/>
      <c r="E410" s="1"/>
      <c r="F410" s="1"/>
      <c r="G410" s="1"/>
      <c r="H410" s="1"/>
    </row>
    <row r="411" spans="1:8" x14ac:dyDescent="0.2">
      <c r="A411" s="1"/>
      <c r="B411" s="1"/>
      <c r="C411" s="1"/>
      <c r="D411" s="1"/>
      <c r="E411" s="1"/>
      <c r="F411" s="1"/>
      <c r="G411" s="1"/>
      <c r="H411" s="1"/>
    </row>
    <row r="412" spans="1:8" x14ac:dyDescent="0.2">
      <c r="A412" s="1"/>
      <c r="B412" s="1"/>
      <c r="C412" s="1"/>
      <c r="D412" s="1"/>
      <c r="E412" s="1"/>
      <c r="F412" s="1"/>
      <c r="G412" s="1"/>
      <c r="H412" s="1"/>
    </row>
    <row r="413" spans="1:8" x14ac:dyDescent="0.2">
      <c r="A413" s="1"/>
      <c r="B413" s="1"/>
      <c r="C413" s="1"/>
      <c r="D413" s="1"/>
      <c r="E413" s="1"/>
      <c r="F413" s="1"/>
      <c r="G413" s="1"/>
      <c r="H413" s="1"/>
    </row>
    <row r="414" spans="1:8" x14ac:dyDescent="0.2">
      <c r="A414" s="1"/>
      <c r="B414" s="1"/>
      <c r="C414" s="1"/>
      <c r="D414" s="1"/>
      <c r="E414" s="1"/>
      <c r="F414" s="1"/>
      <c r="G414" s="1"/>
      <c r="H414" s="1"/>
    </row>
    <row r="415" spans="1:8" x14ac:dyDescent="0.2">
      <c r="A415" s="1"/>
      <c r="B415" s="1"/>
      <c r="C415" s="1"/>
      <c r="D415" s="1"/>
      <c r="E415" s="1"/>
      <c r="F415" s="1"/>
      <c r="G415" s="1"/>
      <c r="H415" s="1"/>
    </row>
    <row r="416" spans="1:8" x14ac:dyDescent="0.2">
      <c r="A416" s="1"/>
      <c r="B416" s="1"/>
      <c r="C416" s="1"/>
      <c r="D416" s="1"/>
      <c r="E416" s="1"/>
      <c r="F416" s="1"/>
      <c r="G416" s="1"/>
      <c r="H416" s="1"/>
    </row>
    <row r="417" spans="1:8" x14ac:dyDescent="0.2">
      <c r="A417" s="1"/>
      <c r="B417" s="1"/>
      <c r="C417" s="1"/>
      <c r="D417" s="1"/>
      <c r="E417" s="1"/>
      <c r="F417" s="1"/>
      <c r="G417" s="1"/>
      <c r="H417" s="1"/>
    </row>
  </sheetData>
  <mergeCells count="22">
    <mergeCell ref="C5:C9"/>
    <mergeCell ref="A3:A4"/>
    <mergeCell ref="H3:H4"/>
    <mergeCell ref="B3:B4"/>
    <mergeCell ref="C3:C4"/>
    <mergeCell ref="D3:G3"/>
    <mergeCell ref="A5:A34"/>
    <mergeCell ref="B5:B34"/>
    <mergeCell ref="C20:C24"/>
    <mergeCell ref="C25:C29"/>
    <mergeCell ref="C10:C14"/>
    <mergeCell ref="C15:C19"/>
    <mergeCell ref="C30:C34"/>
    <mergeCell ref="B55:B59"/>
    <mergeCell ref="C45:C49"/>
    <mergeCell ref="A55:A59"/>
    <mergeCell ref="C50:C54"/>
    <mergeCell ref="C55:C59"/>
    <mergeCell ref="A35:A54"/>
    <mergeCell ref="B35:B54"/>
    <mergeCell ref="C35:C39"/>
    <mergeCell ref="C40:C44"/>
  </mergeCells>
  <phoneticPr fontId="0" type="noConversion"/>
  <hyperlinks>
    <hyperlink ref="C1" location="'Strona startowa'!A1" display="Strona główna"/>
  </hyperlinks>
  <printOptions horizontalCentered="1" verticalCentered="1"/>
  <pageMargins left="0.35433070866141736" right="0.39370078740157483" top="0.35433070866141736" bottom="0.15748031496062992" header="0.19685039370078741" footer="0.15748031496062992"/>
  <pageSetup paperSize="9" scale="62" fitToHeight="0" orientation="portrait" r:id="rId1"/>
  <headerFooter alignWithMargins="0">
    <oddHeader>&amp;C&amp;"Arial CE,Pogrubiony"&amp;14PERSPEKTYWA FINANSOWA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topLeftCell="A4" zoomScale="70" zoomScaleNormal="70" workbookViewId="0">
      <selection activeCell="F10" sqref="F10"/>
    </sheetView>
  </sheetViews>
  <sheetFormatPr defaultRowHeight="12.75" x14ac:dyDescent="0.2"/>
  <cols>
    <col min="1" max="1" width="3.5703125" style="45" bestFit="1" customWidth="1"/>
    <col min="2" max="2" width="25.140625" style="20" customWidth="1"/>
    <col min="3" max="3" width="34.85546875" style="20" customWidth="1"/>
    <col min="4" max="4" width="6.42578125" style="20" customWidth="1"/>
    <col min="5" max="5" width="11.140625" style="154" customWidth="1"/>
    <col min="6" max="6" width="12.28515625" style="155" customWidth="1"/>
    <col min="7" max="7" width="14.7109375" style="20" customWidth="1"/>
    <col min="8" max="8" width="44.28515625" style="20" customWidth="1"/>
    <col min="9" max="11" width="9.140625" style="20"/>
    <col min="12" max="16384" width="9.140625" style="1"/>
  </cols>
  <sheetData>
    <row r="1" spans="1:11" ht="13.5" thickBot="1" x14ac:dyDescent="0.25">
      <c r="A1" s="13"/>
      <c r="B1" s="1"/>
      <c r="C1" s="15" t="s">
        <v>10</v>
      </c>
      <c r="D1" s="16" t="s">
        <v>14</v>
      </c>
      <c r="E1" s="97"/>
      <c r="F1" s="98"/>
      <c r="G1" s="18"/>
      <c r="H1" s="1"/>
      <c r="I1" s="1"/>
      <c r="J1" s="1"/>
      <c r="K1" s="1"/>
    </row>
    <row r="2" spans="1:11" ht="13.5" thickBot="1" x14ac:dyDescent="0.25">
      <c r="A2" s="13"/>
      <c r="B2" s="1"/>
      <c r="C2" s="1"/>
      <c r="D2" s="1"/>
      <c r="E2" s="99"/>
      <c r="F2" s="100"/>
      <c r="G2" s="1"/>
      <c r="H2" s="1"/>
      <c r="I2" s="1"/>
      <c r="J2" s="1"/>
      <c r="K2" s="1"/>
    </row>
    <row r="3" spans="1:11" ht="14.25" customHeight="1" x14ac:dyDescent="0.2">
      <c r="A3" s="261" t="s">
        <v>0</v>
      </c>
      <c r="B3" s="259" t="s">
        <v>1</v>
      </c>
      <c r="C3" s="259" t="s">
        <v>3</v>
      </c>
      <c r="D3" s="259" t="s">
        <v>4</v>
      </c>
      <c r="E3" s="259"/>
      <c r="F3" s="259"/>
      <c r="G3" s="259"/>
      <c r="H3" s="259" t="s">
        <v>15</v>
      </c>
      <c r="I3" s="1"/>
      <c r="J3" s="1"/>
      <c r="K3" s="1"/>
    </row>
    <row r="4" spans="1:11" ht="16.5" customHeight="1" thickBot="1" x14ac:dyDescent="0.25">
      <c r="A4" s="262"/>
      <c r="B4" s="263"/>
      <c r="C4" s="260"/>
      <c r="D4" s="102" t="s">
        <v>2</v>
      </c>
      <c r="E4" s="101" t="s">
        <v>5</v>
      </c>
      <c r="F4" s="101" t="s">
        <v>6</v>
      </c>
      <c r="G4" s="101" t="s">
        <v>11</v>
      </c>
      <c r="H4" s="260"/>
      <c r="I4" s="1"/>
      <c r="J4" s="1"/>
      <c r="K4" s="1"/>
    </row>
    <row r="5" spans="1:11" ht="16.5" customHeight="1" x14ac:dyDescent="0.2">
      <c r="A5" s="226">
        <v>1</v>
      </c>
      <c r="B5" s="250" t="s">
        <v>34</v>
      </c>
      <c r="C5" s="253" t="s">
        <v>54</v>
      </c>
      <c r="D5" s="49">
        <f>'Finansowa 1'!D5</f>
        <v>2022</v>
      </c>
      <c r="E5" s="103">
        <f>'[1]dochod gaz'!$J$38</f>
        <v>2115.4703951366787</v>
      </c>
      <c r="F5" s="104"/>
      <c r="G5" s="105"/>
      <c r="H5" s="106"/>
      <c r="I5" s="1"/>
      <c r="J5" s="1"/>
      <c r="K5" s="1"/>
    </row>
    <row r="6" spans="1:11" ht="16.5" customHeight="1" x14ac:dyDescent="0.2">
      <c r="A6" s="248"/>
      <c r="B6" s="251"/>
      <c r="C6" s="254"/>
      <c r="D6" s="41">
        <f>'Finansowa 1'!D6</f>
        <v>2023</v>
      </c>
      <c r="E6" s="107">
        <f>'[1]dochod gaz'!$K$38</f>
        <v>2298.7209026449987</v>
      </c>
      <c r="F6" s="108"/>
      <c r="G6" s="76"/>
      <c r="H6" s="72"/>
      <c r="I6" s="1"/>
      <c r="J6" s="1"/>
      <c r="K6" s="1"/>
    </row>
    <row r="7" spans="1:11" ht="16.5" customHeight="1" x14ac:dyDescent="0.2">
      <c r="A7" s="248"/>
      <c r="B7" s="251"/>
      <c r="C7" s="254"/>
      <c r="D7" s="42">
        <f>'Finansowa 1'!D7</f>
        <v>2024</v>
      </c>
      <c r="E7" s="107">
        <f>'[1]dochod gaz'!$L$38</f>
        <v>2443.9908688085516</v>
      </c>
      <c r="F7" s="108"/>
      <c r="G7" s="76"/>
      <c r="H7" s="72"/>
      <c r="I7" s="1"/>
      <c r="J7" s="1"/>
      <c r="K7" s="1"/>
    </row>
    <row r="8" spans="1:11" ht="16.5" customHeight="1" x14ac:dyDescent="0.2">
      <c r="A8" s="248"/>
      <c r="B8" s="251"/>
      <c r="C8" s="254"/>
      <c r="D8" s="43">
        <f>'Finansowa 1'!D8</f>
        <v>2025</v>
      </c>
      <c r="E8" s="107">
        <f>'[1]dochod gaz'!$M$38</f>
        <v>2568.7382727297118</v>
      </c>
      <c r="F8" s="108"/>
      <c r="G8" s="76"/>
      <c r="H8" s="72"/>
      <c r="I8" s="1"/>
      <c r="J8" s="1"/>
      <c r="K8" s="1"/>
    </row>
    <row r="9" spans="1:11" ht="16.5" customHeight="1" thickBot="1" x14ac:dyDescent="0.25">
      <c r="A9" s="248"/>
      <c r="B9" s="251"/>
      <c r="C9" s="255"/>
      <c r="D9" s="59">
        <f>'Finansowa 1'!D9</f>
        <v>2026</v>
      </c>
      <c r="E9" s="109">
        <f>'[1]dochod gaz'!$N$38</f>
        <v>2671.1346021263994</v>
      </c>
      <c r="F9" s="110"/>
      <c r="G9" s="78"/>
      <c r="H9" s="111"/>
      <c r="I9" s="1"/>
      <c r="J9" s="1"/>
      <c r="K9" s="1"/>
    </row>
    <row r="10" spans="1:11" ht="16.5" customHeight="1" x14ac:dyDescent="0.2">
      <c r="A10" s="248"/>
      <c r="B10" s="251"/>
      <c r="C10" s="207" t="s">
        <v>55</v>
      </c>
      <c r="D10" s="49">
        <f>+D5</f>
        <v>2022</v>
      </c>
      <c r="E10" s="112"/>
      <c r="F10" s="113">
        <f>'[1]dochod gaz'!$O$65</f>
        <v>0</v>
      </c>
      <c r="G10" s="114">
        <f>IF(ISERROR(F10-E10),0,F10-E10)</f>
        <v>0</v>
      </c>
      <c r="H10" s="106"/>
      <c r="I10" s="1"/>
      <c r="J10" s="1"/>
      <c r="K10" s="1"/>
    </row>
    <row r="11" spans="1:11" ht="16.5" customHeight="1" x14ac:dyDescent="0.2">
      <c r="A11" s="248"/>
      <c r="B11" s="251"/>
      <c r="C11" s="208"/>
      <c r="D11" s="41">
        <f t="shared" ref="D11:D54" si="0">+D6</f>
        <v>2023</v>
      </c>
      <c r="E11" s="115"/>
      <c r="F11" s="116">
        <f>'[1]dochod gaz'!$O$71</f>
        <v>0</v>
      </c>
      <c r="G11" s="117">
        <f>IF(ISERROR(F11-E11),0,F11-E11)</f>
        <v>0</v>
      </c>
      <c r="H11" s="72"/>
      <c r="I11" s="1"/>
      <c r="J11" s="1"/>
      <c r="K11" s="1"/>
    </row>
    <row r="12" spans="1:11" ht="16.5" customHeight="1" x14ac:dyDescent="0.2">
      <c r="A12" s="248"/>
      <c r="B12" s="251"/>
      <c r="C12" s="208"/>
      <c r="D12" s="42">
        <f t="shared" si="0"/>
        <v>2024</v>
      </c>
      <c r="E12" s="118">
        <f>'[1]dochod gaz'!$O$77</f>
        <v>0</v>
      </c>
      <c r="F12" s="119"/>
      <c r="G12" s="120">
        <f>IF(ISERROR(F12-E12),0,F12-E12)</f>
        <v>0</v>
      </c>
      <c r="H12" s="72"/>
      <c r="I12" s="1"/>
      <c r="J12" s="1"/>
      <c r="K12" s="1"/>
    </row>
    <row r="13" spans="1:11" ht="16.5" customHeight="1" x14ac:dyDescent="0.2">
      <c r="A13" s="248"/>
      <c r="B13" s="251"/>
      <c r="C13" s="208"/>
      <c r="D13" s="43">
        <f t="shared" si="0"/>
        <v>2025</v>
      </c>
      <c r="E13" s="118">
        <f>'[1]dochod gaz'!$O$83</f>
        <v>0</v>
      </c>
      <c r="F13" s="119"/>
      <c r="G13" s="120">
        <f t="shared" ref="G13:G54" si="1">IF(ISERROR(F13-E13),0,F13-E13)</f>
        <v>0</v>
      </c>
      <c r="H13" s="72"/>
      <c r="I13" s="1"/>
      <c r="J13" s="1"/>
      <c r="K13" s="1"/>
    </row>
    <row r="14" spans="1:11" ht="17.25" customHeight="1" thickBot="1" x14ac:dyDescent="0.25">
      <c r="A14" s="249"/>
      <c r="B14" s="252"/>
      <c r="C14" s="209"/>
      <c r="D14" s="59">
        <f t="shared" si="0"/>
        <v>2026</v>
      </c>
      <c r="E14" s="121">
        <f>'[1]dochod gaz'!$O$89</f>
        <v>0</v>
      </c>
      <c r="F14" s="122"/>
      <c r="G14" s="123">
        <f t="shared" si="1"/>
        <v>0</v>
      </c>
      <c r="H14" s="111"/>
      <c r="I14" s="1"/>
      <c r="J14" s="1"/>
      <c r="K14" s="1"/>
    </row>
    <row r="15" spans="1:11" x14ac:dyDescent="0.2">
      <c r="A15" s="226">
        <v>2</v>
      </c>
      <c r="B15" s="256" t="s">
        <v>35</v>
      </c>
      <c r="C15" s="245" t="s">
        <v>38</v>
      </c>
      <c r="D15" s="49">
        <f>+D10</f>
        <v>2022</v>
      </c>
      <c r="E15" s="50"/>
      <c r="F15" s="124">
        <f>'[3]Tab.G19.1-2'!$G$8</f>
        <v>0</v>
      </c>
      <c r="G15" s="66">
        <f>IF(ISERROR(F15-E15),0,F15-E15)</f>
        <v>0</v>
      </c>
      <c r="H15" s="106"/>
      <c r="I15" s="125"/>
      <c r="J15" s="1"/>
      <c r="K15" s="1"/>
    </row>
    <row r="16" spans="1:11" x14ac:dyDescent="0.2">
      <c r="A16" s="227"/>
      <c r="B16" s="257"/>
      <c r="C16" s="246"/>
      <c r="D16" s="41">
        <f t="shared" si="0"/>
        <v>2023</v>
      </c>
      <c r="E16" s="54"/>
      <c r="F16" s="126">
        <f>'[3]Tab.G19.1-2'!$H$8</f>
        <v>0</v>
      </c>
      <c r="G16" s="70">
        <f t="shared" si="1"/>
        <v>0</v>
      </c>
      <c r="H16" s="72"/>
      <c r="I16" s="125"/>
      <c r="J16" s="1"/>
      <c r="K16" s="1"/>
    </row>
    <row r="17" spans="1:11" x14ac:dyDescent="0.2">
      <c r="A17" s="227"/>
      <c r="B17" s="257"/>
      <c r="C17" s="246"/>
      <c r="D17" s="42">
        <f t="shared" si="0"/>
        <v>2024</v>
      </c>
      <c r="E17" s="54"/>
      <c r="F17" s="126"/>
      <c r="G17" s="70">
        <f t="shared" si="1"/>
        <v>0</v>
      </c>
      <c r="H17" s="72"/>
      <c r="I17" s="125"/>
      <c r="J17" s="1"/>
      <c r="K17" s="1"/>
    </row>
    <row r="18" spans="1:11" x14ac:dyDescent="0.2">
      <c r="A18" s="227"/>
      <c r="B18" s="257"/>
      <c r="C18" s="246"/>
      <c r="D18" s="43">
        <f t="shared" si="0"/>
        <v>2025</v>
      </c>
      <c r="E18" s="54"/>
      <c r="F18" s="108"/>
      <c r="G18" s="76">
        <f t="shared" si="1"/>
        <v>0</v>
      </c>
      <c r="H18" s="72"/>
      <c r="I18" s="125"/>
      <c r="J18" s="1"/>
      <c r="K18" s="1"/>
    </row>
    <row r="19" spans="1:11" ht="13.5" thickBot="1" x14ac:dyDescent="0.25">
      <c r="A19" s="227"/>
      <c r="B19" s="257"/>
      <c r="C19" s="247"/>
      <c r="D19" s="59">
        <f t="shared" si="0"/>
        <v>2026</v>
      </c>
      <c r="E19" s="60"/>
      <c r="F19" s="110"/>
      <c r="G19" s="78">
        <f t="shared" si="1"/>
        <v>0</v>
      </c>
      <c r="H19" s="111"/>
      <c r="I19" s="125"/>
      <c r="J19" s="1"/>
      <c r="K19" s="1"/>
    </row>
    <row r="20" spans="1:11" x14ac:dyDescent="0.2">
      <c r="A20" s="227"/>
      <c r="B20" s="257"/>
      <c r="C20" s="235" t="s">
        <v>39</v>
      </c>
      <c r="D20" s="49">
        <f t="shared" si="0"/>
        <v>2022</v>
      </c>
      <c r="E20" s="127"/>
      <c r="F20" s="128"/>
      <c r="G20" s="66">
        <f>IF(ISERROR(F20-E20),0,F20-E20)</f>
        <v>0</v>
      </c>
      <c r="H20" s="106"/>
      <c r="I20" s="125"/>
      <c r="J20" s="1"/>
      <c r="K20" s="1"/>
    </row>
    <row r="21" spans="1:11" x14ac:dyDescent="0.2">
      <c r="A21" s="227"/>
      <c r="B21" s="257"/>
      <c r="C21" s="236"/>
      <c r="D21" s="41">
        <f t="shared" si="0"/>
        <v>2023</v>
      </c>
      <c r="E21" s="129"/>
      <c r="F21" s="130"/>
      <c r="G21" s="70">
        <f t="shared" si="1"/>
        <v>0</v>
      </c>
      <c r="H21" s="72"/>
      <c r="I21" s="125"/>
      <c r="J21" s="1"/>
      <c r="K21" s="1"/>
    </row>
    <row r="22" spans="1:11" x14ac:dyDescent="0.2">
      <c r="A22" s="227"/>
      <c r="B22" s="257"/>
      <c r="C22" s="236"/>
      <c r="D22" s="42">
        <f t="shared" si="0"/>
        <v>2024</v>
      </c>
      <c r="E22" s="129"/>
      <c r="F22" s="130"/>
      <c r="G22" s="70">
        <f t="shared" si="1"/>
        <v>0</v>
      </c>
      <c r="H22" s="72"/>
      <c r="I22" s="125"/>
      <c r="J22" s="1"/>
      <c r="K22" s="1"/>
    </row>
    <row r="23" spans="1:11" x14ac:dyDescent="0.2">
      <c r="A23" s="227"/>
      <c r="B23" s="257"/>
      <c r="C23" s="236"/>
      <c r="D23" s="43">
        <f t="shared" si="0"/>
        <v>2025</v>
      </c>
      <c r="E23" s="54"/>
      <c r="F23" s="108"/>
      <c r="G23" s="76">
        <f t="shared" si="1"/>
        <v>0</v>
      </c>
      <c r="H23" s="72"/>
      <c r="I23" s="125"/>
      <c r="J23" s="1"/>
      <c r="K23" s="1"/>
    </row>
    <row r="24" spans="1:11" ht="13.5" thickBot="1" x14ac:dyDescent="0.25">
      <c r="A24" s="227"/>
      <c r="B24" s="257"/>
      <c r="C24" s="237"/>
      <c r="D24" s="59">
        <f t="shared" si="0"/>
        <v>2026</v>
      </c>
      <c r="E24" s="60"/>
      <c r="F24" s="110"/>
      <c r="G24" s="78">
        <f t="shared" si="1"/>
        <v>0</v>
      </c>
      <c r="H24" s="111"/>
      <c r="I24" s="125"/>
      <c r="J24" s="1"/>
      <c r="K24" s="1"/>
    </row>
    <row r="25" spans="1:11" x14ac:dyDescent="0.2">
      <c r="A25" s="227"/>
      <c r="B25" s="257"/>
      <c r="C25" s="238" t="s">
        <v>40</v>
      </c>
      <c r="D25" s="49">
        <f t="shared" si="0"/>
        <v>2022</v>
      </c>
      <c r="E25" s="127"/>
      <c r="F25" s="131">
        <f>'[3]Tab.G19.1-2'!$G$16</f>
        <v>0</v>
      </c>
      <c r="G25" s="66">
        <f>IF(ISERROR(F25-E25),0,F25-E25)</f>
        <v>0</v>
      </c>
      <c r="H25" s="106"/>
      <c r="I25" s="125"/>
      <c r="J25" s="1"/>
      <c r="K25" s="1"/>
    </row>
    <row r="26" spans="1:11" x14ac:dyDescent="0.2">
      <c r="A26" s="227"/>
      <c r="B26" s="257"/>
      <c r="C26" s="239"/>
      <c r="D26" s="41">
        <f t="shared" si="0"/>
        <v>2023</v>
      </c>
      <c r="E26" s="129"/>
      <c r="F26" s="132">
        <f>'[3]Tab.G19.1-2'!$H$16</f>
        <v>0</v>
      </c>
      <c r="G26" s="70">
        <f t="shared" si="1"/>
        <v>0</v>
      </c>
      <c r="H26" s="72"/>
      <c r="I26" s="125"/>
      <c r="J26" s="1"/>
      <c r="K26" s="1"/>
    </row>
    <row r="27" spans="1:11" x14ac:dyDescent="0.2">
      <c r="A27" s="227"/>
      <c r="B27" s="257"/>
      <c r="C27" s="239"/>
      <c r="D27" s="42">
        <f t="shared" si="0"/>
        <v>2024</v>
      </c>
      <c r="E27" s="129"/>
      <c r="F27" s="132"/>
      <c r="G27" s="70">
        <f t="shared" si="1"/>
        <v>0</v>
      </c>
      <c r="H27" s="72"/>
      <c r="I27" s="125"/>
      <c r="J27" s="1"/>
      <c r="K27" s="1"/>
    </row>
    <row r="28" spans="1:11" x14ac:dyDescent="0.2">
      <c r="A28" s="227"/>
      <c r="B28" s="257"/>
      <c r="C28" s="239"/>
      <c r="D28" s="43">
        <f t="shared" si="0"/>
        <v>2025</v>
      </c>
      <c r="E28" s="54"/>
      <c r="F28" s="108"/>
      <c r="G28" s="76">
        <f t="shared" si="1"/>
        <v>0</v>
      </c>
      <c r="H28" s="72"/>
      <c r="I28" s="125"/>
      <c r="J28" s="1"/>
      <c r="K28" s="1"/>
    </row>
    <row r="29" spans="1:11" ht="13.5" thickBot="1" x14ac:dyDescent="0.25">
      <c r="A29" s="227"/>
      <c r="B29" s="257"/>
      <c r="C29" s="240"/>
      <c r="D29" s="59">
        <f t="shared" si="0"/>
        <v>2026</v>
      </c>
      <c r="E29" s="60"/>
      <c r="F29" s="110"/>
      <c r="G29" s="78">
        <f t="shared" si="1"/>
        <v>0</v>
      </c>
      <c r="H29" s="111"/>
      <c r="I29" s="125"/>
      <c r="J29" s="1"/>
      <c r="K29" s="1"/>
    </row>
    <row r="30" spans="1:11" x14ac:dyDescent="0.2">
      <c r="A30" s="227"/>
      <c r="B30" s="257"/>
      <c r="C30" s="241" t="s">
        <v>12</v>
      </c>
      <c r="D30" s="49">
        <f t="shared" si="0"/>
        <v>2022</v>
      </c>
      <c r="E30" s="127"/>
      <c r="F30" s="128"/>
      <c r="G30" s="66">
        <f>IF(ISERROR(F30-E30),0,F30-E30)</f>
        <v>0</v>
      </c>
      <c r="H30" s="106"/>
      <c r="I30" s="125"/>
      <c r="J30" s="1"/>
      <c r="K30" s="1"/>
    </row>
    <row r="31" spans="1:11" x14ac:dyDescent="0.2">
      <c r="A31" s="227"/>
      <c r="B31" s="257"/>
      <c r="C31" s="242"/>
      <c r="D31" s="41">
        <f t="shared" si="0"/>
        <v>2023</v>
      </c>
      <c r="E31" s="129"/>
      <c r="F31" s="130"/>
      <c r="G31" s="70">
        <f t="shared" si="1"/>
        <v>0</v>
      </c>
      <c r="H31" s="72"/>
      <c r="I31" s="125"/>
      <c r="J31" s="1"/>
      <c r="K31" s="1"/>
    </row>
    <row r="32" spans="1:11" x14ac:dyDescent="0.2">
      <c r="A32" s="227"/>
      <c r="B32" s="257"/>
      <c r="C32" s="242"/>
      <c r="D32" s="42">
        <f t="shared" si="0"/>
        <v>2024</v>
      </c>
      <c r="E32" s="129"/>
      <c r="F32" s="130"/>
      <c r="G32" s="70">
        <f t="shared" si="1"/>
        <v>0</v>
      </c>
      <c r="H32" s="72"/>
      <c r="I32" s="125"/>
      <c r="J32" s="1"/>
      <c r="K32" s="1"/>
    </row>
    <row r="33" spans="1:11" x14ac:dyDescent="0.2">
      <c r="A33" s="227"/>
      <c r="B33" s="257"/>
      <c r="C33" s="242"/>
      <c r="D33" s="43">
        <f t="shared" si="0"/>
        <v>2025</v>
      </c>
      <c r="E33" s="54"/>
      <c r="F33" s="108"/>
      <c r="G33" s="76">
        <f t="shared" si="1"/>
        <v>0</v>
      </c>
      <c r="H33" s="72"/>
      <c r="I33" s="125"/>
      <c r="J33" s="1"/>
      <c r="K33" s="1"/>
    </row>
    <row r="34" spans="1:11" ht="13.5" thickBot="1" x14ac:dyDescent="0.25">
      <c r="A34" s="227"/>
      <c r="B34" s="257"/>
      <c r="C34" s="243"/>
      <c r="D34" s="59">
        <f t="shared" si="0"/>
        <v>2026</v>
      </c>
      <c r="E34" s="60"/>
      <c r="F34" s="110"/>
      <c r="G34" s="78">
        <f t="shared" si="1"/>
        <v>0</v>
      </c>
      <c r="H34" s="111"/>
      <c r="I34" s="125"/>
      <c r="J34" s="1"/>
      <c r="K34" s="1"/>
    </row>
    <row r="35" spans="1:11" x14ac:dyDescent="0.2">
      <c r="A35" s="227"/>
      <c r="B35" s="257"/>
      <c r="C35" s="241" t="s">
        <v>26</v>
      </c>
      <c r="D35" s="49">
        <f t="shared" si="0"/>
        <v>2022</v>
      </c>
      <c r="E35" s="127"/>
      <c r="F35" s="128"/>
      <c r="G35" s="66">
        <f>IF(ISERROR(F35-E35),0,F35-E35)</f>
        <v>0</v>
      </c>
      <c r="H35" s="106"/>
      <c r="I35" s="125"/>
      <c r="J35" s="1"/>
      <c r="K35" s="1"/>
    </row>
    <row r="36" spans="1:11" x14ac:dyDescent="0.2">
      <c r="A36" s="227"/>
      <c r="B36" s="257"/>
      <c r="C36" s="242"/>
      <c r="D36" s="41">
        <f t="shared" si="0"/>
        <v>2023</v>
      </c>
      <c r="E36" s="129"/>
      <c r="F36" s="130"/>
      <c r="G36" s="70">
        <f t="shared" si="1"/>
        <v>0</v>
      </c>
      <c r="H36" s="72"/>
      <c r="I36" s="125"/>
      <c r="J36" s="1"/>
      <c r="K36" s="1"/>
    </row>
    <row r="37" spans="1:11" x14ac:dyDescent="0.2">
      <c r="A37" s="227"/>
      <c r="B37" s="257"/>
      <c r="C37" s="242"/>
      <c r="D37" s="42">
        <f t="shared" si="0"/>
        <v>2024</v>
      </c>
      <c r="E37" s="129"/>
      <c r="F37" s="130"/>
      <c r="G37" s="70">
        <f t="shared" si="1"/>
        <v>0</v>
      </c>
      <c r="H37" s="72"/>
      <c r="I37" s="125"/>
      <c r="J37" s="1"/>
      <c r="K37" s="1"/>
    </row>
    <row r="38" spans="1:11" x14ac:dyDescent="0.2">
      <c r="A38" s="227"/>
      <c r="B38" s="257"/>
      <c r="C38" s="242"/>
      <c r="D38" s="43">
        <f t="shared" si="0"/>
        <v>2025</v>
      </c>
      <c r="E38" s="54"/>
      <c r="F38" s="108"/>
      <c r="G38" s="76">
        <f t="shared" si="1"/>
        <v>0</v>
      </c>
      <c r="H38" s="72"/>
      <c r="I38" s="125"/>
      <c r="J38" s="1"/>
      <c r="K38" s="1"/>
    </row>
    <row r="39" spans="1:11" ht="13.5" thickBot="1" x14ac:dyDescent="0.25">
      <c r="A39" s="227"/>
      <c r="B39" s="257"/>
      <c r="C39" s="243"/>
      <c r="D39" s="59">
        <f t="shared" si="0"/>
        <v>2026</v>
      </c>
      <c r="E39" s="60"/>
      <c r="F39" s="110"/>
      <c r="G39" s="78">
        <f t="shared" si="1"/>
        <v>0</v>
      </c>
      <c r="H39" s="111"/>
      <c r="I39" s="125"/>
      <c r="J39" s="1"/>
      <c r="K39" s="1"/>
    </row>
    <row r="40" spans="1:11" x14ac:dyDescent="0.2">
      <c r="A40" s="227"/>
      <c r="B40" s="257"/>
      <c r="C40" s="241" t="s">
        <v>13</v>
      </c>
      <c r="D40" s="49">
        <f t="shared" si="0"/>
        <v>2022</v>
      </c>
      <c r="E40" s="127"/>
      <c r="F40" s="128"/>
      <c r="G40" s="66">
        <f>IF(ISERROR(F40-E40),0,F40-E40)</f>
        <v>0</v>
      </c>
      <c r="H40" s="106"/>
      <c r="I40" s="125"/>
      <c r="J40" s="1"/>
      <c r="K40" s="1"/>
    </row>
    <row r="41" spans="1:11" x14ac:dyDescent="0.2">
      <c r="A41" s="227"/>
      <c r="B41" s="257"/>
      <c r="C41" s="242"/>
      <c r="D41" s="41">
        <f t="shared" si="0"/>
        <v>2023</v>
      </c>
      <c r="E41" s="129"/>
      <c r="F41" s="130"/>
      <c r="G41" s="70">
        <f t="shared" si="1"/>
        <v>0</v>
      </c>
      <c r="H41" s="72"/>
      <c r="I41" s="125"/>
      <c r="J41" s="1"/>
      <c r="K41" s="1"/>
    </row>
    <row r="42" spans="1:11" x14ac:dyDescent="0.2">
      <c r="A42" s="227"/>
      <c r="B42" s="257"/>
      <c r="C42" s="242"/>
      <c r="D42" s="42">
        <f t="shared" si="0"/>
        <v>2024</v>
      </c>
      <c r="E42" s="129"/>
      <c r="F42" s="130"/>
      <c r="G42" s="70">
        <f t="shared" si="1"/>
        <v>0</v>
      </c>
      <c r="H42" s="72"/>
      <c r="I42" s="125"/>
      <c r="J42" s="1"/>
      <c r="K42" s="1"/>
    </row>
    <row r="43" spans="1:11" x14ac:dyDescent="0.2">
      <c r="A43" s="227"/>
      <c r="B43" s="257"/>
      <c r="C43" s="242"/>
      <c r="D43" s="43">
        <f t="shared" si="0"/>
        <v>2025</v>
      </c>
      <c r="E43" s="54"/>
      <c r="F43" s="108"/>
      <c r="G43" s="76">
        <f t="shared" si="1"/>
        <v>0</v>
      </c>
      <c r="H43" s="72"/>
      <c r="I43" s="125"/>
      <c r="J43" s="1"/>
      <c r="K43" s="1"/>
    </row>
    <row r="44" spans="1:11" ht="13.5" thickBot="1" x14ac:dyDescent="0.25">
      <c r="A44" s="227"/>
      <c r="B44" s="257"/>
      <c r="C44" s="243"/>
      <c r="D44" s="59">
        <f t="shared" si="0"/>
        <v>2026</v>
      </c>
      <c r="E44" s="60"/>
      <c r="F44" s="110"/>
      <c r="G44" s="78">
        <f t="shared" si="1"/>
        <v>0</v>
      </c>
      <c r="H44" s="111"/>
      <c r="I44" s="125"/>
      <c r="J44" s="1"/>
      <c r="K44" s="1"/>
    </row>
    <row r="45" spans="1:11" x14ac:dyDescent="0.2">
      <c r="A45" s="227"/>
      <c r="B45" s="257"/>
      <c r="C45" s="238" t="s">
        <v>37</v>
      </c>
      <c r="D45" s="49">
        <f t="shared" si="0"/>
        <v>2022</v>
      </c>
      <c r="E45" s="133"/>
      <c r="F45" s="134"/>
      <c r="G45" s="135">
        <f>IF(ISERROR(F45-E45),0,F45-E45)</f>
        <v>0</v>
      </c>
      <c r="H45" s="106"/>
      <c r="I45" s="125"/>
      <c r="J45" s="1"/>
      <c r="K45" s="1"/>
    </row>
    <row r="46" spans="1:11" x14ac:dyDescent="0.2">
      <c r="A46" s="227"/>
      <c r="B46" s="257"/>
      <c r="C46" s="239"/>
      <c r="D46" s="41">
        <f t="shared" si="0"/>
        <v>2023</v>
      </c>
      <c r="E46" s="136"/>
      <c r="F46" s="137"/>
      <c r="G46" s="138">
        <f t="shared" si="1"/>
        <v>0</v>
      </c>
      <c r="H46" s="72"/>
      <c r="I46" s="125"/>
      <c r="J46" s="1"/>
      <c r="K46" s="1"/>
    </row>
    <row r="47" spans="1:11" x14ac:dyDescent="0.2">
      <c r="A47" s="227"/>
      <c r="B47" s="257"/>
      <c r="C47" s="239"/>
      <c r="D47" s="42">
        <f t="shared" si="0"/>
        <v>2024</v>
      </c>
      <c r="E47" s="136"/>
      <c r="F47" s="137"/>
      <c r="G47" s="138">
        <f t="shared" si="1"/>
        <v>0</v>
      </c>
      <c r="H47" s="72"/>
      <c r="I47" s="125"/>
      <c r="J47" s="1"/>
      <c r="K47" s="1"/>
    </row>
    <row r="48" spans="1:11" x14ac:dyDescent="0.2">
      <c r="A48" s="227"/>
      <c r="B48" s="257"/>
      <c r="C48" s="239"/>
      <c r="D48" s="43">
        <f t="shared" si="0"/>
        <v>2025</v>
      </c>
      <c r="E48" s="54"/>
      <c r="F48" s="139"/>
      <c r="G48" s="140">
        <f t="shared" si="1"/>
        <v>0</v>
      </c>
      <c r="H48" s="72"/>
      <c r="I48" s="125"/>
      <c r="J48" s="1"/>
      <c r="K48" s="1"/>
    </row>
    <row r="49" spans="1:11" ht="13.5" thickBot="1" x14ac:dyDescent="0.25">
      <c r="A49" s="244"/>
      <c r="B49" s="258"/>
      <c r="C49" s="240"/>
      <c r="D49" s="59">
        <f t="shared" si="0"/>
        <v>2026</v>
      </c>
      <c r="E49" s="60"/>
      <c r="F49" s="141"/>
      <c r="G49" s="142">
        <f t="shared" si="1"/>
        <v>0</v>
      </c>
      <c r="H49" s="111"/>
      <c r="I49" s="125"/>
      <c r="J49" s="1"/>
      <c r="K49" s="1"/>
    </row>
    <row r="50" spans="1:11" x14ac:dyDescent="0.2">
      <c r="A50" s="226">
        <v>3</v>
      </c>
      <c r="B50" s="232"/>
      <c r="C50" s="229"/>
      <c r="D50" s="143">
        <f t="shared" si="0"/>
        <v>2022</v>
      </c>
      <c r="E50" s="127"/>
      <c r="F50" s="131"/>
      <c r="G50" s="66">
        <f>IF(ISERROR(F50-E50),0,F50-E50)</f>
        <v>0</v>
      </c>
      <c r="H50" s="144"/>
      <c r="I50" s="1"/>
      <c r="J50" s="1"/>
      <c r="K50" s="1"/>
    </row>
    <row r="51" spans="1:11" x14ac:dyDescent="0.2">
      <c r="A51" s="227"/>
      <c r="B51" s="233"/>
      <c r="C51" s="230"/>
      <c r="D51" s="145">
        <f t="shared" si="0"/>
        <v>2023</v>
      </c>
      <c r="E51" s="129"/>
      <c r="F51" s="132"/>
      <c r="G51" s="70">
        <f t="shared" si="1"/>
        <v>0</v>
      </c>
      <c r="H51" s="72"/>
      <c r="I51" s="1"/>
      <c r="J51" s="1"/>
      <c r="K51" s="1"/>
    </row>
    <row r="52" spans="1:11" x14ac:dyDescent="0.2">
      <c r="A52" s="227"/>
      <c r="B52" s="233"/>
      <c r="C52" s="230"/>
      <c r="D52" s="146">
        <f t="shared" si="0"/>
        <v>2024</v>
      </c>
      <c r="E52" s="129"/>
      <c r="F52" s="132"/>
      <c r="G52" s="70">
        <f t="shared" si="1"/>
        <v>0</v>
      </c>
      <c r="H52" s="72"/>
      <c r="I52" s="1"/>
      <c r="J52" s="1"/>
      <c r="K52" s="1"/>
    </row>
    <row r="53" spans="1:11" x14ac:dyDescent="0.2">
      <c r="A53" s="227"/>
      <c r="B53" s="233"/>
      <c r="C53" s="230"/>
      <c r="D53" s="147">
        <f t="shared" si="0"/>
        <v>2025</v>
      </c>
      <c r="E53" s="69"/>
      <c r="F53" s="108"/>
      <c r="G53" s="76">
        <f t="shared" si="1"/>
        <v>0</v>
      </c>
      <c r="H53" s="72"/>
      <c r="I53" s="1"/>
      <c r="J53" s="1"/>
      <c r="K53" s="1"/>
    </row>
    <row r="54" spans="1:11" ht="13.5" thickBot="1" x14ac:dyDescent="0.25">
      <c r="A54" s="228"/>
      <c r="B54" s="234"/>
      <c r="C54" s="231"/>
      <c r="D54" s="148">
        <f t="shared" si="0"/>
        <v>2026</v>
      </c>
      <c r="E54" s="77"/>
      <c r="F54" s="110"/>
      <c r="G54" s="78">
        <f t="shared" si="1"/>
        <v>0</v>
      </c>
      <c r="H54" s="111"/>
      <c r="I54" s="1"/>
      <c r="J54" s="1"/>
      <c r="K54" s="1"/>
    </row>
    <row r="55" spans="1:11" x14ac:dyDescent="0.2">
      <c r="A55" s="149"/>
      <c r="B55" s="149"/>
      <c r="C55" s="149"/>
      <c r="D55" s="150"/>
      <c r="E55" s="151"/>
      <c r="F55" s="152"/>
      <c r="G55" s="149"/>
      <c r="H55" s="149"/>
      <c r="I55" s="1"/>
      <c r="J55" s="1"/>
      <c r="K55" s="1"/>
    </row>
    <row r="56" spans="1:11" x14ac:dyDescent="0.2">
      <c r="A56" s="149"/>
      <c r="B56" s="1"/>
      <c r="C56" s="149"/>
      <c r="D56" s="150"/>
      <c r="E56" s="151"/>
      <c r="F56" s="152"/>
      <c r="G56" s="149"/>
      <c r="H56" s="149"/>
      <c r="I56" s="1"/>
      <c r="J56" s="1"/>
      <c r="K56" s="1"/>
    </row>
    <row r="57" spans="1:11" ht="24" customHeight="1" x14ac:dyDescent="0.2">
      <c r="A57" s="13"/>
      <c r="B57" s="1"/>
      <c r="C57" s="1"/>
      <c r="D57" s="1"/>
      <c r="E57" s="99"/>
      <c r="F57" s="100"/>
      <c r="G57" s="1"/>
      <c r="H57" s="1"/>
      <c r="I57" s="1"/>
      <c r="J57" s="1"/>
      <c r="K57" s="1"/>
    </row>
    <row r="58" spans="1:11" x14ac:dyDescent="0.2">
      <c r="A58" s="153"/>
      <c r="B58" s="1"/>
      <c r="C58" s="1"/>
      <c r="D58" s="1"/>
      <c r="E58" s="99"/>
      <c r="F58" s="100"/>
      <c r="G58" s="1"/>
      <c r="H58" s="1"/>
      <c r="I58" s="1"/>
      <c r="J58" s="1"/>
      <c r="K58" s="1"/>
    </row>
    <row r="59" spans="1:11" x14ac:dyDescent="0.2">
      <c r="A59" s="13"/>
      <c r="B59" s="1"/>
      <c r="C59" s="1"/>
      <c r="D59" s="1"/>
      <c r="E59" s="99"/>
      <c r="F59" s="100"/>
      <c r="G59" s="1"/>
      <c r="H59" s="1"/>
      <c r="I59" s="1"/>
      <c r="J59" s="1"/>
      <c r="K59" s="1"/>
    </row>
    <row r="60" spans="1:11" x14ac:dyDescent="0.2">
      <c r="A60" s="13"/>
      <c r="B60" s="1"/>
      <c r="C60" s="1"/>
      <c r="D60" s="1"/>
      <c r="E60" s="99"/>
      <c r="F60" s="100"/>
      <c r="G60" s="1"/>
      <c r="H60" s="1"/>
      <c r="I60" s="1"/>
      <c r="J60" s="1"/>
      <c r="K60" s="1"/>
    </row>
    <row r="61" spans="1:11" x14ac:dyDescent="0.2">
      <c r="A61" s="13"/>
      <c r="B61" s="1"/>
      <c r="C61" s="1"/>
      <c r="D61" s="1"/>
      <c r="E61" s="99"/>
      <c r="F61" s="100"/>
      <c r="G61" s="1"/>
      <c r="H61" s="1"/>
      <c r="I61" s="1"/>
      <c r="J61" s="1"/>
      <c r="K61" s="1"/>
    </row>
    <row r="62" spans="1:11" x14ac:dyDescent="0.2">
      <c r="A62" s="13"/>
      <c r="B62" s="1"/>
      <c r="C62" s="1"/>
      <c r="D62" s="1"/>
      <c r="E62" s="99"/>
      <c r="F62" s="100"/>
      <c r="G62" s="1"/>
      <c r="H62" s="1"/>
      <c r="I62" s="1"/>
      <c r="J62" s="1"/>
      <c r="K62" s="1"/>
    </row>
    <row r="63" spans="1:11" x14ac:dyDescent="0.2">
      <c r="A63" s="13"/>
      <c r="B63" s="1"/>
      <c r="C63" s="1"/>
      <c r="D63" s="1"/>
      <c r="E63" s="99"/>
      <c r="F63" s="100"/>
      <c r="G63" s="1"/>
      <c r="H63" s="1"/>
      <c r="I63" s="1"/>
      <c r="J63" s="1"/>
      <c r="K63" s="1"/>
    </row>
    <row r="64" spans="1:11" x14ac:dyDescent="0.2">
      <c r="A64" s="13"/>
      <c r="B64" s="1"/>
      <c r="C64" s="1"/>
      <c r="D64" s="1"/>
      <c r="E64" s="99"/>
      <c r="F64" s="100"/>
      <c r="G64" s="1"/>
      <c r="H64" s="1"/>
      <c r="I64" s="1"/>
      <c r="J64" s="1"/>
      <c r="K64" s="1"/>
    </row>
    <row r="65" spans="1:11" x14ac:dyDescent="0.2">
      <c r="A65" s="13"/>
      <c r="B65" s="1"/>
      <c r="C65" s="1"/>
      <c r="D65" s="1"/>
      <c r="E65" s="99"/>
      <c r="F65" s="100"/>
      <c r="G65" s="1"/>
      <c r="H65" s="1"/>
      <c r="I65" s="1"/>
      <c r="J65" s="1"/>
      <c r="K65" s="1"/>
    </row>
    <row r="66" spans="1:11" x14ac:dyDescent="0.2">
      <c r="A66" s="13"/>
      <c r="B66" s="1"/>
      <c r="C66" s="1"/>
      <c r="D66" s="1"/>
      <c r="E66" s="99"/>
      <c r="F66" s="100"/>
      <c r="G66" s="1"/>
      <c r="H66" s="1"/>
      <c r="I66" s="1"/>
      <c r="J66" s="1"/>
      <c r="K66" s="1"/>
    </row>
    <row r="67" spans="1:11" x14ac:dyDescent="0.2">
      <c r="A67" s="13"/>
      <c r="B67" s="1"/>
      <c r="C67" s="1"/>
      <c r="D67" s="1"/>
      <c r="E67" s="99"/>
      <c r="F67" s="100"/>
      <c r="G67" s="1"/>
      <c r="H67" s="1"/>
      <c r="I67" s="1"/>
      <c r="J67" s="1"/>
      <c r="K67" s="1"/>
    </row>
    <row r="68" spans="1:11" x14ac:dyDescent="0.2">
      <c r="A68" s="13"/>
      <c r="B68" s="1"/>
      <c r="C68" s="1"/>
      <c r="D68" s="1"/>
      <c r="E68" s="99"/>
      <c r="F68" s="100"/>
      <c r="G68" s="1"/>
      <c r="H68" s="1"/>
      <c r="I68" s="1"/>
      <c r="J68" s="1"/>
      <c r="K68" s="1"/>
    </row>
    <row r="69" spans="1:11" x14ac:dyDescent="0.2">
      <c r="A69" s="13"/>
      <c r="B69" s="1"/>
      <c r="C69" s="1"/>
      <c r="D69" s="1"/>
      <c r="E69" s="99"/>
      <c r="F69" s="100"/>
      <c r="G69" s="1"/>
      <c r="H69" s="1"/>
      <c r="I69" s="1"/>
      <c r="J69" s="1"/>
      <c r="K69" s="1"/>
    </row>
    <row r="70" spans="1:11" x14ac:dyDescent="0.2">
      <c r="A70" s="13"/>
      <c r="B70" s="1"/>
      <c r="C70" s="1"/>
      <c r="D70" s="1"/>
      <c r="E70" s="99"/>
      <c r="F70" s="100"/>
      <c r="G70" s="1"/>
      <c r="H70" s="1"/>
      <c r="I70" s="1"/>
      <c r="J70" s="1"/>
      <c r="K70" s="1"/>
    </row>
    <row r="71" spans="1:11" x14ac:dyDescent="0.2">
      <c r="A71" s="13"/>
      <c r="B71" s="1"/>
      <c r="C71" s="1"/>
      <c r="D71" s="1"/>
      <c r="E71" s="99"/>
      <c r="F71" s="100"/>
      <c r="G71" s="1"/>
      <c r="H71" s="1"/>
      <c r="I71" s="1"/>
      <c r="J71" s="1"/>
      <c r="K71" s="1"/>
    </row>
    <row r="72" spans="1:11" x14ac:dyDescent="0.2">
      <c r="A72" s="13"/>
      <c r="B72" s="1"/>
      <c r="C72" s="1"/>
      <c r="D72" s="1"/>
      <c r="E72" s="99"/>
      <c r="F72" s="100"/>
      <c r="G72" s="1"/>
      <c r="H72" s="1"/>
      <c r="I72" s="1"/>
      <c r="J72" s="1"/>
      <c r="K72" s="1"/>
    </row>
    <row r="73" spans="1:11" x14ac:dyDescent="0.2">
      <c r="A73" s="13"/>
      <c r="B73" s="1"/>
      <c r="C73" s="1"/>
      <c r="D73" s="1"/>
      <c r="E73" s="99"/>
      <c r="F73" s="100"/>
      <c r="G73" s="1"/>
      <c r="H73" s="1"/>
      <c r="I73" s="1"/>
      <c r="J73" s="1"/>
      <c r="K73" s="1"/>
    </row>
    <row r="74" spans="1:11" x14ac:dyDescent="0.2">
      <c r="A74" s="13"/>
      <c r="B74" s="1"/>
      <c r="C74" s="1"/>
      <c r="D74" s="1"/>
      <c r="E74" s="99"/>
      <c r="F74" s="100"/>
      <c r="G74" s="1"/>
      <c r="H74" s="1"/>
      <c r="I74" s="1"/>
      <c r="J74" s="1"/>
      <c r="K74" s="1"/>
    </row>
    <row r="75" spans="1:11" x14ac:dyDescent="0.2">
      <c r="A75" s="13"/>
      <c r="B75" s="1"/>
      <c r="C75" s="1"/>
      <c r="D75" s="1"/>
      <c r="E75" s="99"/>
      <c r="F75" s="100"/>
      <c r="G75" s="1"/>
      <c r="H75" s="1"/>
      <c r="I75" s="1"/>
      <c r="J75" s="1"/>
      <c r="K75" s="1"/>
    </row>
    <row r="76" spans="1:11" x14ac:dyDescent="0.2">
      <c r="A76" s="13"/>
      <c r="B76" s="1"/>
      <c r="C76" s="1"/>
      <c r="D76" s="1"/>
      <c r="E76" s="99"/>
      <c r="F76" s="100"/>
      <c r="G76" s="1"/>
      <c r="H76" s="1"/>
      <c r="I76" s="1"/>
      <c r="J76" s="1"/>
      <c r="K76" s="1"/>
    </row>
    <row r="77" spans="1:11" x14ac:dyDescent="0.2">
      <c r="A77" s="13"/>
      <c r="B77" s="1"/>
      <c r="C77" s="1"/>
      <c r="D77" s="1"/>
      <c r="E77" s="99"/>
      <c r="F77" s="100"/>
      <c r="G77" s="1"/>
      <c r="H77" s="1"/>
      <c r="I77" s="1"/>
      <c r="J77" s="1"/>
      <c r="K77" s="1"/>
    </row>
    <row r="78" spans="1:11" x14ac:dyDescent="0.2">
      <c r="A78" s="13"/>
      <c r="B78" s="1"/>
      <c r="C78" s="1"/>
      <c r="D78" s="1"/>
      <c r="E78" s="99"/>
      <c r="F78" s="100"/>
      <c r="G78" s="1"/>
      <c r="H78" s="1"/>
      <c r="I78" s="1"/>
      <c r="J78" s="1"/>
      <c r="K78" s="1"/>
    </row>
    <row r="79" spans="1:11" x14ac:dyDescent="0.2">
      <c r="A79" s="13"/>
      <c r="B79" s="1"/>
      <c r="C79" s="1"/>
      <c r="D79" s="1"/>
      <c r="E79" s="99"/>
      <c r="F79" s="100"/>
      <c r="G79" s="1"/>
      <c r="H79" s="1"/>
      <c r="I79" s="1"/>
      <c r="J79" s="1"/>
      <c r="K79" s="1"/>
    </row>
    <row r="80" spans="1:11" x14ac:dyDescent="0.2">
      <c r="A80" s="13"/>
      <c r="B80" s="1"/>
      <c r="C80" s="1"/>
      <c r="D80" s="1"/>
      <c r="E80" s="99"/>
      <c r="F80" s="100"/>
      <c r="G80" s="1"/>
      <c r="H80" s="1"/>
      <c r="I80" s="1"/>
      <c r="J80" s="1"/>
      <c r="K80" s="1"/>
    </row>
    <row r="81" spans="1:11" x14ac:dyDescent="0.2">
      <c r="A81" s="13"/>
      <c r="B81" s="1"/>
      <c r="C81" s="1"/>
      <c r="D81" s="1"/>
      <c r="E81" s="99"/>
      <c r="F81" s="100"/>
      <c r="G81" s="1"/>
      <c r="H81" s="1"/>
      <c r="I81" s="1"/>
      <c r="J81" s="1"/>
      <c r="K81" s="1"/>
    </row>
    <row r="82" spans="1:11" x14ac:dyDescent="0.2">
      <c r="A82" s="13"/>
      <c r="B82" s="1"/>
      <c r="C82" s="1"/>
      <c r="D82" s="1"/>
      <c r="E82" s="99"/>
      <c r="F82" s="100"/>
      <c r="G82" s="1"/>
      <c r="H82" s="1"/>
      <c r="I82" s="1"/>
      <c r="J82" s="1"/>
      <c r="K82" s="1"/>
    </row>
    <row r="83" spans="1:11" x14ac:dyDescent="0.2">
      <c r="A83" s="13"/>
      <c r="B83" s="1"/>
      <c r="C83" s="1"/>
      <c r="D83" s="1"/>
      <c r="E83" s="99"/>
      <c r="F83" s="100"/>
      <c r="G83" s="1"/>
      <c r="H83" s="1"/>
      <c r="I83" s="1"/>
      <c r="J83" s="1"/>
      <c r="K83" s="1"/>
    </row>
    <row r="84" spans="1:11" x14ac:dyDescent="0.2">
      <c r="A84" s="13"/>
      <c r="B84" s="1"/>
      <c r="C84" s="1"/>
      <c r="D84" s="1"/>
      <c r="E84" s="99"/>
      <c r="F84" s="100"/>
      <c r="G84" s="1"/>
      <c r="H84" s="1"/>
      <c r="I84" s="1"/>
      <c r="J84" s="1"/>
      <c r="K84" s="1"/>
    </row>
    <row r="85" spans="1:11" x14ac:dyDescent="0.2">
      <c r="A85" s="13"/>
      <c r="B85" s="1"/>
      <c r="C85" s="1"/>
      <c r="D85" s="1"/>
      <c r="E85" s="99"/>
      <c r="F85" s="100"/>
      <c r="G85" s="1"/>
      <c r="H85" s="1"/>
      <c r="I85" s="1"/>
      <c r="J85" s="1"/>
      <c r="K85" s="1"/>
    </row>
    <row r="86" spans="1:11" x14ac:dyDescent="0.2">
      <c r="A86" s="13"/>
      <c r="B86" s="1"/>
      <c r="C86" s="1"/>
      <c r="D86" s="1"/>
      <c r="E86" s="99"/>
      <c r="F86" s="100"/>
      <c r="G86" s="1"/>
      <c r="H86" s="1"/>
      <c r="I86" s="1"/>
      <c r="J86" s="1"/>
      <c r="K86" s="1"/>
    </row>
    <row r="87" spans="1:11" x14ac:dyDescent="0.2">
      <c r="A87" s="13"/>
      <c r="B87" s="1"/>
      <c r="C87" s="1"/>
      <c r="D87" s="1"/>
      <c r="E87" s="99"/>
      <c r="F87" s="100"/>
      <c r="G87" s="1"/>
      <c r="H87" s="1"/>
      <c r="I87" s="1"/>
      <c r="J87" s="1"/>
      <c r="K87" s="1"/>
    </row>
  </sheetData>
  <mergeCells count="21">
    <mergeCell ref="H3:H4"/>
    <mergeCell ref="A3:A4"/>
    <mergeCell ref="B3:B4"/>
    <mergeCell ref="C3:C4"/>
    <mergeCell ref="D3:G3"/>
    <mergeCell ref="A5:A14"/>
    <mergeCell ref="B5:B14"/>
    <mergeCell ref="C5:C9"/>
    <mergeCell ref="C10:C14"/>
    <mergeCell ref="B15:B49"/>
    <mergeCell ref="A50:A54"/>
    <mergeCell ref="C50:C54"/>
    <mergeCell ref="B50:B54"/>
    <mergeCell ref="C20:C24"/>
    <mergeCell ref="C25:C29"/>
    <mergeCell ref="C45:C49"/>
    <mergeCell ref="C30:C34"/>
    <mergeCell ref="A15:A49"/>
    <mergeCell ref="C35:C39"/>
    <mergeCell ref="C40:C44"/>
    <mergeCell ref="C15:C19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35433070866141736" top="0.78740157480314965" bottom="0.78740157480314965" header="0.51181102362204722" footer="0.51181102362204722"/>
  <pageSetup paperSize="9" scale="66" fitToHeight="0" orientation="portrait" r:id="rId1"/>
  <headerFooter alignWithMargins="0">
    <oddHeader>&amp;C&amp;"Arial CE,Pogrubiony"&amp;14PERSPEKTYWA KLIENTA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7"/>
  <sheetViews>
    <sheetView topLeftCell="A46" zoomScale="106" zoomScaleNormal="106" workbookViewId="0">
      <selection activeCell="E60" sqref="E60"/>
    </sheetView>
  </sheetViews>
  <sheetFormatPr defaultRowHeight="12.75" x14ac:dyDescent="0.2"/>
  <cols>
    <col min="1" max="1" width="3.42578125" style="45" customWidth="1"/>
    <col min="2" max="2" width="37.140625" style="46" customWidth="1"/>
    <col min="3" max="3" width="39" style="20" customWidth="1"/>
    <col min="4" max="4" width="7.28515625" style="20" customWidth="1"/>
    <col min="5" max="5" width="17.42578125" style="20" customWidth="1"/>
    <col min="6" max="6" width="13.42578125" style="20" customWidth="1"/>
    <col min="7" max="7" width="13" style="20" customWidth="1"/>
    <col min="8" max="8" width="53.140625" style="20" customWidth="1"/>
    <col min="9" max="9" width="38.7109375" style="20" customWidth="1"/>
    <col min="10" max="16384" width="9.140625" style="20"/>
  </cols>
  <sheetData>
    <row r="1" spans="1:14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"/>
      <c r="I1" s="1"/>
      <c r="J1" s="1"/>
      <c r="K1" s="1"/>
      <c r="L1" s="1"/>
      <c r="M1" s="1"/>
      <c r="N1" s="1"/>
    </row>
    <row r="2" spans="1:14" ht="13.5" thickBot="1" x14ac:dyDescent="0.25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">
      <c r="A3" s="277" t="s">
        <v>0</v>
      </c>
      <c r="B3" s="222" t="s">
        <v>1</v>
      </c>
      <c r="C3" s="222" t="s">
        <v>3</v>
      </c>
      <c r="D3" s="222" t="s">
        <v>4</v>
      </c>
      <c r="E3" s="222"/>
      <c r="F3" s="222"/>
      <c r="G3" s="222"/>
      <c r="H3" s="288" t="s">
        <v>16</v>
      </c>
      <c r="I3" s="1"/>
      <c r="J3" s="1"/>
      <c r="K3" s="1"/>
      <c r="L3" s="1"/>
      <c r="M3" s="1"/>
      <c r="N3" s="1"/>
    </row>
    <row r="4" spans="1:14" ht="13.5" thickBot="1" x14ac:dyDescent="0.25">
      <c r="A4" s="278"/>
      <c r="B4" s="223"/>
      <c r="C4" s="223"/>
      <c r="D4" s="48" t="s">
        <v>2</v>
      </c>
      <c r="E4" s="47" t="s">
        <v>5</v>
      </c>
      <c r="F4" s="47" t="s">
        <v>6</v>
      </c>
      <c r="G4" s="47" t="s">
        <v>11</v>
      </c>
      <c r="H4" s="289"/>
      <c r="I4" s="1"/>
      <c r="J4" s="1"/>
      <c r="K4" s="1"/>
      <c r="L4" s="1"/>
      <c r="M4" s="1"/>
      <c r="N4" s="1"/>
    </row>
    <row r="5" spans="1:14" ht="15.75" customHeight="1" x14ac:dyDescent="0.2">
      <c r="A5" s="264">
        <v>1</v>
      </c>
      <c r="B5" s="279" t="s">
        <v>31</v>
      </c>
      <c r="C5" s="213" t="s">
        <v>41</v>
      </c>
      <c r="D5" s="49">
        <f>'Finansowa 1'!D5</f>
        <v>2022</v>
      </c>
      <c r="E5" s="50"/>
      <c r="F5" s="50"/>
      <c r="G5" s="51">
        <f>IF(ISERROR(F5-E5),0,F5-E5)</f>
        <v>0</v>
      </c>
      <c r="H5" s="52"/>
      <c r="I5" s="1"/>
      <c r="J5" s="1"/>
      <c r="K5" s="1"/>
      <c r="L5" s="1"/>
      <c r="M5" s="1"/>
      <c r="N5" s="1"/>
    </row>
    <row r="6" spans="1:14" ht="15.75" customHeight="1" x14ac:dyDescent="0.2">
      <c r="A6" s="265"/>
      <c r="B6" s="270"/>
      <c r="C6" s="214"/>
      <c r="D6" s="41">
        <f>'Finansowa 1'!D6</f>
        <v>2023</v>
      </c>
      <c r="E6" s="54"/>
      <c r="F6" s="54"/>
      <c r="G6" s="55">
        <f t="shared" ref="G6:G14" si="0">IF(ISERROR(F6-E6),0,F6-E6)</f>
        <v>0</v>
      </c>
      <c r="H6" s="56"/>
      <c r="I6" s="1"/>
      <c r="J6" s="1"/>
      <c r="K6" s="1"/>
      <c r="L6" s="1"/>
      <c r="M6" s="1"/>
      <c r="N6" s="1"/>
    </row>
    <row r="7" spans="1:14" ht="15.75" customHeight="1" x14ac:dyDescent="0.2">
      <c r="A7" s="265"/>
      <c r="B7" s="270"/>
      <c r="C7" s="214"/>
      <c r="D7" s="42">
        <f>'Finansowa 1'!D7</f>
        <v>2024</v>
      </c>
      <c r="E7" s="54"/>
      <c r="F7" s="54"/>
      <c r="G7" s="55">
        <f t="shared" si="0"/>
        <v>0</v>
      </c>
      <c r="H7" s="56"/>
      <c r="I7" s="1"/>
      <c r="J7" s="1"/>
      <c r="K7" s="1"/>
      <c r="L7" s="1"/>
      <c r="M7" s="1"/>
      <c r="N7" s="1"/>
    </row>
    <row r="8" spans="1:14" ht="15.75" customHeight="1" x14ac:dyDescent="0.2">
      <c r="A8" s="265"/>
      <c r="B8" s="280"/>
      <c r="C8" s="214"/>
      <c r="D8" s="43">
        <f>'Finansowa 1'!D8</f>
        <v>2025</v>
      </c>
      <c r="E8" s="54"/>
      <c r="F8" s="57"/>
      <c r="G8" s="58">
        <f t="shared" si="0"/>
        <v>0</v>
      </c>
      <c r="H8" s="307" t="s">
        <v>56</v>
      </c>
      <c r="I8" s="1"/>
      <c r="J8" s="1"/>
      <c r="K8" s="1"/>
      <c r="L8" s="1"/>
      <c r="M8" s="1"/>
      <c r="N8" s="1"/>
    </row>
    <row r="9" spans="1:14" ht="15.75" customHeight="1" thickBot="1" x14ac:dyDescent="0.25">
      <c r="A9" s="265"/>
      <c r="B9" s="280"/>
      <c r="C9" s="215"/>
      <c r="D9" s="59">
        <f>'Finansowa 1'!D9</f>
        <v>2026</v>
      </c>
      <c r="E9" s="60"/>
      <c r="F9" s="61"/>
      <c r="G9" s="62">
        <f t="shared" si="0"/>
        <v>0</v>
      </c>
      <c r="H9" s="63"/>
      <c r="I9" s="1"/>
      <c r="J9" s="1"/>
      <c r="K9" s="1"/>
      <c r="L9" s="1"/>
      <c r="M9" s="1"/>
      <c r="N9" s="1"/>
    </row>
    <row r="10" spans="1:14" ht="15.75" customHeight="1" x14ac:dyDescent="0.2">
      <c r="A10" s="53"/>
      <c r="B10" s="280"/>
      <c r="C10" s="207" t="s">
        <v>42</v>
      </c>
      <c r="D10" s="49">
        <f>+D5</f>
        <v>2022</v>
      </c>
      <c r="E10" s="50"/>
      <c r="F10" s="50"/>
      <c r="G10" s="51">
        <f>IF(ISERROR(F10-E10),0,F10-E10)</f>
        <v>0</v>
      </c>
      <c r="H10" s="52"/>
      <c r="I10" s="1"/>
      <c r="J10" s="1"/>
      <c r="K10" s="1"/>
      <c r="L10" s="1"/>
      <c r="M10" s="1"/>
      <c r="N10" s="1"/>
    </row>
    <row r="11" spans="1:14" ht="15.75" customHeight="1" x14ac:dyDescent="0.2">
      <c r="A11" s="53"/>
      <c r="B11" s="280"/>
      <c r="C11" s="208"/>
      <c r="D11" s="41">
        <f>+D6</f>
        <v>2023</v>
      </c>
      <c r="E11" s="54"/>
      <c r="F11" s="54"/>
      <c r="G11" s="55">
        <f t="shared" si="0"/>
        <v>0</v>
      </c>
      <c r="H11" s="56"/>
      <c r="I11" s="1"/>
      <c r="J11" s="1"/>
      <c r="K11" s="1"/>
      <c r="L11" s="1"/>
      <c r="M11" s="1"/>
      <c r="N11" s="1"/>
    </row>
    <row r="12" spans="1:14" ht="15.75" customHeight="1" x14ac:dyDescent="0.2">
      <c r="A12" s="53"/>
      <c r="B12" s="280"/>
      <c r="C12" s="208"/>
      <c r="D12" s="42">
        <f>+D7</f>
        <v>2024</v>
      </c>
      <c r="E12" s="54"/>
      <c r="F12" s="54"/>
      <c r="G12" s="55">
        <f t="shared" si="0"/>
        <v>0</v>
      </c>
      <c r="H12" s="56"/>
      <c r="I12" s="1"/>
      <c r="J12" s="1"/>
      <c r="K12" s="1"/>
      <c r="L12" s="1"/>
      <c r="M12" s="1"/>
      <c r="N12" s="1"/>
    </row>
    <row r="13" spans="1:14" ht="15.75" customHeight="1" x14ac:dyDescent="0.2">
      <c r="A13" s="53"/>
      <c r="B13" s="280"/>
      <c r="C13" s="267"/>
      <c r="D13" s="43">
        <f>+D8</f>
        <v>2025</v>
      </c>
      <c r="E13" s="54"/>
      <c r="F13" s="57"/>
      <c r="G13" s="58">
        <f t="shared" si="0"/>
        <v>0</v>
      </c>
      <c r="H13" s="56"/>
      <c r="I13" s="1"/>
      <c r="J13" s="1"/>
      <c r="K13" s="1"/>
      <c r="L13" s="1"/>
      <c r="M13" s="1"/>
      <c r="N13" s="1"/>
    </row>
    <row r="14" spans="1:14" ht="15.75" customHeight="1" thickBot="1" x14ac:dyDescent="0.25">
      <c r="A14" s="53"/>
      <c r="B14" s="280"/>
      <c r="C14" s="268"/>
      <c r="D14" s="59">
        <f>+D9</f>
        <v>2026</v>
      </c>
      <c r="E14" s="60"/>
      <c r="F14" s="61"/>
      <c r="G14" s="62">
        <f t="shared" si="0"/>
        <v>0</v>
      </c>
      <c r="H14" s="63"/>
      <c r="I14" s="1"/>
      <c r="J14" s="1"/>
      <c r="K14" s="1"/>
      <c r="L14" s="1"/>
      <c r="M14" s="1"/>
      <c r="N14" s="1"/>
    </row>
    <row r="15" spans="1:14" ht="15.75" customHeight="1" x14ac:dyDescent="0.2">
      <c r="A15" s="53"/>
      <c r="B15" s="280"/>
      <c r="C15" s="207" t="s">
        <v>58</v>
      </c>
      <c r="D15" s="293">
        <f>D10</f>
        <v>2022</v>
      </c>
      <c r="E15" s="64"/>
      <c r="F15" s="65">
        <f>'[3]Tab.G5.1-3'!$F$73</f>
        <v>0</v>
      </c>
      <c r="G15" s="66">
        <f>IF(ISERROR(F15-E15),0,F15-E15)</f>
        <v>0</v>
      </c>
      <c r="H15" s="67" t="s">
        <v>17</v>
      </c>
      <c r="I15" s="1"/>
      <c r="J15" s="1"/>
      <c r="K15" s="1"/>
      <c r="L15" s="1"/>
      <c r="M15" s="1"/>
      <c r="N15" s="1"/>
    </row>
    <row r="16" spans="1:14" ht="15.75" customHeight="1" x14ac:dyDescent="0.2">
      <c r="A16" s="53"/>
      <c r="B16" s="280"/>
      <c r="C16" s="208"/>
      <c r="D16" s="294"/>
      <c r="E16" s="68"/>
      <c r="F16" s="69">
        <f>'[3]Tab.G5.1-3'!$F$103</f>
        <v>0</v>
      </c>
      <c r="G16" s="70">
        <f t="shared" ref="G16:G34" si="1">IF(ISERROR(F16-E16),0,F16-E16)</f>
        <v>0</v>
      </c>
      <c r="H16" s="71" t="s">
        <v>18</v>
      </c>
      <c r="I16" s="1"/>
      <c r="J16" s="1"/>
      <c r="K16" s="1"/>
      <c r="L16" s="1"/>
      <c r="M16" s="1"/>
      <c r="N16" s="1"/>
    </row>
    <row r="17" spans="1:14" ht="15.75" customHeight="1" x14ac:dyDescent="0.2">
      <c r="A17" s="53"/>
      <c r="B17" s="280"/>
      <c r="C17" s="208"/>
      <c r="D17" s="286">
        <f>D11</f>
        <v>2023</v>
      </c>
      <c r="E17" s="68"/>
      <c r="F17" s="69">
        <f>'[3]Tab.G5.1-3'!$G$73</f>
        <v>0</v>
      </c>
      <c r="G17" s="70">
        <f t="shared" si="1"/>
        <v>0</v>
      </c>
      <c r="H17" s="71" t="s">
        <v>17</v>
      </c>
      <c r="I17" s="1"/>
      <c r="J17" s="1"/>
      <c r="K17" s="1"/>
      <c r="L17" s="1"/>
      <c r="M17" s="1"/>
      <c r="N17" s="1"/>
    </row>
    <row r="18" spans="1:14" ht="15.75" customHeight="1" x14ac:dyDescent="0.2">
      <c r="A18" s="53"/>
      <c r="B18" s="280"/>
      <c r="C18" s="208"/>
      <c r="D18" s="287"/>
      <c r="E18" s="68"/>
      <c r="F18" s="69">
        <f>'[3]Tab.G5.1-3'!$G$103</f>
        <v>0</v>
      </c>
      <c r="G18" s="70">
        <f t="shared" si="1"/>
        <v>0</v>
      </c>
      <c r="H18" s="71" t="s">
        <v>18</v>
      </c>
      <c r="I18" s="1"/>
      <c r="J18" s="1"/>
      <c r="K18" s="1"/>
      <c r="L18" s="1"/>
      <c r="M18" s="1"/>
      <c r="N18" s="1"/>
    </row>
    <row r="19" spans="1:14" ht="15.75" customHeight="1" x14ac:dyDescent="0.2">
      <c r="A19" s="53"/>
      <c r="B19" s="280"/>
      <c r="C19" s="208"/>
      <c r="D19" s="282">
        <f>D12</f>
        <v>2024</v>
      </c>
      <c r="E19" s="73">
        <f>'[4]Tab.G5.1-3'!$E$74</f>
        <v>0</v>
      </c>
      <c r="F19" s="75"/>
      <c r="G19" s="76">
        <f t="shared" si="1"/>
        <v>0</v>
      </c>
      <c r="H19" s="71" t="s">
        <v>17</v>
      </c>
      <c r="I19" s="1"/>
      <c r="J19" s="1"/>
      <c r="K19" s="1"/>
      <c r="L19" s="1"/>
      <c r="M19" s="1"/>
      <c r="N19" s="1"/>
    </row>
    <row r="20" spans="1:14" ht="15.75" customHeight="1" x14ac:dyDescent="0.2">
      <c r="A20" s="53"/>
      <c r="B20" s="280"/>
      <c r="C20" s="208"/>
      <c r="D20" s="283"/>
      <c r="E20" s="74">
        <f>'[4]Tab.G5.1-3'!$E$103</f>
        <v>0</v>
      </c>
      <c r="F20" s="75"/>
      <c r="G20" s="76">
        <f t="shared" si="1"/>
        <v>0</v>
      </c>
      <c r="H20" s="71" t="s">
        <v>18</v>
      </c>
      <c r="I20" s="1"/>
      <c r="J20" s="1"/>
      <c r="K20" s="1"/>
      <c r="L20" s="1"/>
      <c r="M20" s="1"/>
      <c r="N20" s="1"/>
    </row>
    <row r="21" spans="1:14" ht="15.75" customHeight="1" x14ac:dyDescent="0.2">
      <c r="A21" s="53"/>
      <c r="B21" s="280"/>
      <c r="C21" s="208"/>
      <c r="D21" s="295">
        <f>D13</f>
        <v>2025</v>
      </c>
      <c r="E21" s="69">
        <f>'[4]Tab.G5.1-3'!$F$74</f>
        <v>0</v>
      </c>
      <c r="F21" s="75"/>
      <c r="G21" s="76">
        <f t="shared" si="1"/>
        <v>0</v>
      </c>
      <c r="H21" s="71" t="s">
        <v>17</v>
      </c>
      <c r="I21" s="1"/>
      <c r="J21" s="1"/>
      <c r="K21" s="1"/>
      <c r="L21" s="1"/>
      <c r="M21" s="1"/>
      <c r="N21" s="1"/>
    </row>
    <row r="22" spans="1:14" ht="15.75" customHeight="1" x14ac:dyDescent="0.2">
      <c r="A22" s="53"/>
      <c r="B22" s="280"/>
      <c r="C22" s="208"/>
      <c r="D22" s="296"/>
      <c r="E22" s="69">
        <f>'[4]Tab.G5.1-3'!$F$103</f>
        <v>0</v>
      </c>
      <c r="F22" s="75"/>
      <c r="G22" s="76">
        <f t="shared" si="1"/>
        <v>0</v>
      </c>
      <c r="H22" s="71" t="s">
        <v>18</v>
      </c>
      <c r="I22" s="1"/>
      <c r="J22" s="1"/>
      <c r="K22" s="1"/>
      <c r="L22" s="1"/>
      <c r="M22" s="1"/>
      <c r="N22" s="1"/>
    </row>
    <row r="23" spans="1:14" ht="15.75" customHeight="1" x14ac:dyDescent="0.2">
      <c r="A23" s="53"/>
      <c r="B23" s="280"/>
      <c r="C23" s="208"/>
      <c r="D23" s="284">
        <f>D14</f>
        <v>2026</v>
      </c>
      <c r="E23" s="69">
        <f>'[4]Tab.G5.1-3'!$G$74</f>
        <v>0</v>
      </c>
      <c r="F23" s="75"/>
      <c r="G23" s="76">
        <f t="shared" si="1"/>
        <v>0</v>
      </c>
      <c r="H23" s="71" t="s">
        <v>17</v>
      </c>
      <c r="I23" s="1"/>
      <c r="J23" s="1"/>
      <c r="K23" s="1"/>
      <c r="L23" s="1"/>
      <c r="M23" s="1"/>
      <c r="N23" s="1"/>
    </row>
    <row r="24" spans="1:14" ht="15.75" customHeight="1" thickBot="1" x14ac:dyDescent="0.25">
      <c r="A24" s="53"/>
      <c r="B24" s="280"/>
      <c r="C24" s="209"/>
      <c r="D24" s="285"/>
      <c r="E24" s="77">
        <f>'[4]Tab.G5.1-3'!$G$103</f>
        <v>0</v>
      </c>
      <c r="F24" s="61"/>
      <c r="G24" s="78">
        <f t="shared" si="1"/>
        <v>0</v>
      </c>
      <c r="H24" s="79" t="s">
        <v>18</v>
      </c>
      <c r="I24" s="1"/>
      <c r="J24" s="1"/>
      <c r="K24" s="1"/>
      <c r="L24" s="1"/>
      <c r="M24" s="1"/>
      <c r="N24" s="1"/>
    </row>
    <row r="25" spans="1:14" ht="15.75" customHeight="1" x14ac:dyDescent="0.2">
      <c r="A25" s="53"/>
      <c r="B25" s="280"/>
      <c r="C25" s="207" t="s">
        <v>57</v>
      </c>
      <c r="D25" s="293">
        <f>D15</f>
        <v>2022</v>
      </c>
      <c r="E25" s="64"/>
      <c r="F25" s="65">
        <f>'[3]Tab.G5.1-3'!$F$85</f>
        <v>0</v>
      </c>
      <c r="G25" s="66">
        <f>IF(ISERROR(F25-E25),0,F25-E25)</f>
        <v>0</v>
      </c>
      <c r="H25" s="67" t="s">
        <v>17</v>
      </c>
      <c r="I25" s="1"/>
      <c r="J25" s="1"/>
      <c r="K25" s="1"/>
      <c r="L25" s="1"/>
      <c r="M25" s="1"/>
      <c r="N25" s="1"/>
    </row>
    <row r="26" spans="1:14" ht="15.75" customHeight="1" x14ac:dyDescent="0.2">
      <c r="A26" s="53"/>
      <c r="B26" s="280"/>
      <c r="C26" s="208"/>
      <c r="D26" s="294"/>
      <c r="E26" s="68"/>
      <c r="F26" s="69">
        <f>'[3]Tab.G5.1-3'!$F$107</f>
        <v>0</v>
      </c>
      <c r="G26" s="70">
        <f t="shared" si="1"/>
        <v>0</v>
      </c>
      <c r="H26" s="71" t="s">
        <v>18</v>
      </c>
      <c r="I26" s="1"/>
      <c r="J26" s="1"/>
      <c r="K26" s="1"/>
      <c r="L26" s="1"/>
      <c r="M26" s="1"/>
      <c r="N26" s="1"/>
    </row>
    <row r="27" spans="1:14" ht="15.75" customHeight="1" x14ac:dyDescent="0.2">
      <c r="A27" s="53"/>
      <c r="B27" s="280"/>
      <c r="C27" s="208"/>
      <c r="D27" s="286">
        <f>D17</f>
        <v>2023</v>
      </c>
      <c r="E27" s="68"/>
      <c r="F27" s="69">
        <f>'[3]Tab.G5.1-3'!$G$85</f>
        <v>0</v>
      </c>
      <c r="G27" s="70">
        <f t="shared" si="1"/>
        <v>0</v>
      </c>
      <c r="H27" s="71" t="s">
        <v>17</v>
      </c>
      <c r="I27" s="1"/>
      <c r="J27" s="1"/>
      <c r="K27" s="1"/>
      <c r="L27" s="1"/>
      <c r="M27" s="1"/>
      <c r="N27" s="1"/>
    </row>
    <row r="28" spans="1:14" ht="15.75" customHeight="1" x14ac:dyDescent="0.2">
      <c r="A28" s="53"/>
      <c r="B28" s="280"/>
      <c r="C28" s="208"/>
      <c r="D28" s="287"/>
      <c r="E28" s="68"/>
      <c r="F28" s="69">
        <f>'[3]Tab.G5.1-3'!$G$107</f>
        <v>0</v>
      </c>
      <c r="G28" s="70">
        <f t="shared" si="1"/>
        <v>0</v>
      </c>
      <c r="H28" s="71" t="s">
        <v>18</v>
      </c>
      <c r="I28" s="1"/>
      <c r="J28" s="1"/>
      <c r="K28" s="1"/>
      <c r="L28" s="1"/>
      <c r="M28" s="1"/>
      <c r="N28" s="1"/>
    </row>
    <row r="29" spans="1:14" ht="15.75" customHeight="1" x14ac:dyDescent="0.2">
      <c r="A29" s="53"/>
      <c r="B29" s="280"/>
      <c r="C29" s="208"/>
      <c r="D29" s="282">
        <f>D19</f>
        <v>2024</v>
      </c>
      <c r="E29" s="73">
        <f>'[4]Tab.G5.1-3'!$E$85</f>
        <v>0</v>
      </c>
      <c r="F29" s="75"/>
      <c r="G29" s="76">
        <f t="shared" si="1"/>
        <v>0</v>
      </c>
      <c r="H29" s="71" t="s">
        <v>17</v>
      </c>
      <c r="I29" s="1"/>
      <c r="J29" s="1"/>
      <c r="K29" s="1"/>
      <c r="L29" s="1"/>
      <c r="M29" s="1"/>
      <c r="N29" s="1"/>
    </row>
    <row r="30" spans="1:14" ht="15.75" customHeight="1" x14ac:dyDescent="0.2">
      <c r="A30" s="53"/>
      <c r="B30" s="280"/>
      <c r="C30" s="208"/>
      <c r="D30" s="283"/>
      <c r="E30" s="74">
        <f>'[4]Tab.G5.1-3'!$E$107</f>
        <v>0</v>
      </c>
      <c r="F30" s="75"/>
      <c r="G30" s="76">
        <f t="shared" si="1"/>
        <v>0</v>
      </c>
      <c r="H30" s="71" t="s">
        <v>18</v>
      </c>
      <c r="I30" s="1"/>
      <c r="J30" s="1"/>
      <c r="K30" s="1"/>
      <c r="L30" s="1"/>
      <c r="M30" s="1"/>
      <c r="N30" s="1"/>
    </row>
    <row r="31" spans="1:14" ht="15.75" customHeight="1" x14ac:dyDescent="0.2">
      <c r="A31" s="53"/>
      <c r="B31" s="280"/>
      <c r="C31" s="208"/>
      <c r="D31" s="295">
        <f>D21</f>
        <v>2025</v>
      </c>
      <c r="E31" s="69">
        <f>'[4]Tab.G5.1-3'!$F$85</f>
        <v>0</v>
      </c>
      <c r="F31" s="75"/>
      <c r="G31" s="76">
        <f t="shared" si="1"/>
        <v>0</v>
      </c>
      <c r="H31" s="71" t="s">
        <v>17</v>
      </c>
      <c r="I31" s="1"/>
      <c r="J31" s="1"/>
      <c r="K31" s="1"/>
      <c r="L31" s="1"/>
      <c r="M31" s="1"/>
      <c r="N31" s="1"/>
    </row>
    <row r="32" spans="1:14" ht="15.75" customHeight="1" x14ac:dyDescent="0.2">
      <c r="A32" s="53"/>
      <c r="B32" s="280"/>
      <c r="C32" s="208"/>
      <c r="D32" s="296"/>
      <c r="E32" s="69">
        <f>'[4]Tab.G5.1-3'!$F$107</f>
        <v>0</v>
      </c>
      <c r="F32" s="75"/>
      <c r="G32" s="76">
        <f t="shared" si="1"/>
        <v>0</v>
      </c>
      <c r="H32" s="71" t="s">
        <v>18</v>
      </c>
      <c r="I32" s="1"/>
      <c r="J32" s="1"/>
      <c r="K32" s="1"/>
      <c r="L32" s="1"/>
      <c r="M32" s="1"/>
      <c r="N32" s="1"/>
    </row>
    <row r="33" spans="1:14" ht="15.75" customHeight="1" x14ac:dyDescent="0.2">
      <c r="A33" s="53"/>
      <c r="B33" s="280"/>
      <c r="C33" s="208"/>
      <c r="D33" s="284">
        <f>D23</f>
        <v>2026</v>
      </c>
      <c r="E33" s="69">
        <f>'[4]Tab.G5.1-3'!$G$85</f>
        <v>0</v>
      </c>
      <c r="F33" s="75"/>
      <c r="G33" s="76">
        <f t="shared" si="1"/>
        <v>0</v>
      </c>
      <c r="H33" s="71" t="s">
        <v>17</v>
      </c>
      <c r="I33" s="1"/>
      <c r="J33" s="1"/>
      <c r="K33" s="1"/>
      <c r="L33" s="1"/>
      <c r="M33" s="1"/>
      <c r="N33" s="1"/>
    </row>
    <row r="34" spans="1:14" ht="15.75" customHeight="1" thickBot="1" x14ac:dyDescent="0.25">
      <c r="A34" s="53"/>
      <c r="B34" s="280"/>
      <c r="C34" s="209"/>
      <c r="D34" s="285"/>
      <c r="E34" s="77">
        <f>'[4]Tab.G5.1-3'!$G$107</f>
        <v>0</v>
      </c>
      <c r="F34" s="61"/>
      <c r="G34" s="78">
        <f t="shared" si="1"/>
        <v>0</v>
      </c>
      <c r="H34" s="79" t="s">
        <v>18</v>
      </c>
      <c r="I34" s="1"/>
      <c r="J34" s="1"/>
      <c r="K34" s="1"/>
      <c r="L34" s="1"/>
      <c r="M34" s="1"/>
      <c r="N34" s="1"/>
    </row>
    <row r="35" spans="1:14" ht="27.75" customHeight="1" x14ac:dyDescent="0.2">
      <c r="A35" s="53"/>
      <c r="B35" s="280"/>
      <c r="C35" s="207" t="s">
        <v>59</v>
      </c>
      <c r="D35" s="49">
        <f>D15</f>
        <v>2022</v>
      </c>
      <c r="E35" s="80"/>
      <c r="F35" s="81">
        <f>IF(F15=0,0,F15/E15)</f>
        <v>0</v>
      </c>
      <c r="G35" s="82"/>
      <c r="H35" s="83" t="s">
        <v>21</v>
      </c>
      <c r="I35" s="1"/>
      <c r="J35" s="1"/>
      <c r="K35" s="1"/>
      <c r="L35" s="1"/>
      <c r="M35" s="1"/>
      <c r="N35" s="1"/>
    </row>
    <row r="36" spans="1:14" ht="27.75" customHeight="1" thickBot="1" x14ac:dyDescent="0.25">
      <c r="A36" s="53"/>
      <c r="B36" s="280"/>
      <c r="C36" s="208"/>
      <c r="D36" s="41">
        <f>D27</f>
        <v>2023</v>
      </c>
      <c r="E36" s="84"/>
      <c r="F36" s="88">
        <f>IF(F17=0,0,F17/E17)</f>
        <v>0</v>
      </c>
      <c r="G36" s="86"/>
      <c r="H36" s="87" t="s">
        <v>21</v>
      </c>
      <c r="I36" s="1"/>
      <c r="J36" s="1"/>
      <c r="K36" s="1"/>
      <c r="L36" s="1"/>
      <c r="M36" s="1"/>
      <c r="N36" s="1"/>
    </row>
    <row r="37" spans="1:14" ht="27.75" customHeight="1" x14ac:dyDescent="0.2">
      <c r="A37" s="53"/>
      <c r="B37" s="280"/>
      <c r="C37" s="208"/>
      <c r="D37" s="42">
        <f>D29</f>
        <v>2024</v>
      </c>
      <c r="E37" s="85">
        <f>IF(F19=0,0,F19/E19)</f>
        <v>0</v>
      </c>
      <c r="F37" s="193"/>
      <c r="G37" s="91"/>
      <c r="H37" s="87" t="s">
        <v>21</v>
      </c>
      <c r="I37" s="1"/>
      <c r="J37" s="1"/>
      <c r="K37" s="1"/>
      <c r="L37" s="1"/>
      <c r="M37" s="1"/>
      <c r="N37" s="1"/>
    </row>
    <row r="38" spans="1:14" ht="27.75" customHeight="1" x14ac:dyDescent="0.2">
      <c r="A38" s="53"/>
      <c r="B38" s="280"/>
      <c r="C38" s="208"/>
      <c r="D38" s="43">
        <f>D31</f>
        <v>2025</v>
      </c>
      <c r="E38" s="85">
        <f>IF(F21=0,0,F21/E21)</f>
        <v>0</v>
      </c>
      <c r="F38" s="194"/>
      <c r="G38" s="91"/>
      <c r="H38" s="87" t="s">
        <v>21</v>
      </c>
      <c r="I38" s="1"/>
      <c r="J38" s="1"/>
      <c r="K38" s="1"/>
      <c r="L38" s="1"/>
      <c r="M38" s="1"/>
      <c r="N38" s="1"/>
    </row>
    <row r="39" spans="1:14" ht="27.75" customHeight="1" thickBot="1" x14ac:dyDescent="0.25">
      <c r="A39" s="53"/>
      <c r="B39" s="280"/>
      <c r="C39" s="209"/>
      <c r="D39" s="59">
        <f>D33</f>
        <v>2026</v>
      </c>
      <c r="E39" s="88">
        <f>IF(F23=0,0,F23/E23)</f>
        <v>0</v>
      </c>
      <c r="F39" s="192"/>
      <c r="G39" s="92"/>
      <c r="H39" s="89" t="s">
        <v>21</v>
      </c>
      <c r="I39" s="1"/>
      <c r="J39" s="1"/>
      <c r="K39" s="1"/>
      <c r="L39" s="1"/>
      <c r="M39" s="1"/>
      <c r="N39" s="1"/>
    </row>
    <row r="40" spans="1:14" ht="15.75" customHeight="1" x14ac:dyDescent="0.2">
      <c r="A40" s="53"/>
      <c r="B40" s="280"/>
      <c r="C40" s="207" t="s">
        <v>63</v>
      </c>
      <c r="D40" s="49">
        <f t="shared" ref="D40:D64" si="2">D35</f>
        <v>2022</v>
      </c>
      <c r="E40" s="80"/>
      <c r="F40" s="81">
        <f>IF(F25=0,0,F25/E25)</f>
        <v>0</v>
      </c>
      <c r="G40" s="90"/>
      <c r="H40" s="83" t="s">
        <v>23</v>
      </c>
      <c r="I40" s="1"/>
      <c r="J40" s="1"/>
      <c r="K40" s="1"/>
      <c r="L40" s="1"/>
      <c r="M40" s="1"/>
      <c r="N40" s="1"/>
    </row>
    <row r="41" spans="1:14" ht="15.75" customHeight="1" thickBot="1" x14ac:dyDescent="0.25">
      <c r="A41" s="53"/>
      <c r="B41" s="280"/>
      <c r="C41" s="208"/>
      <c r="D41" s="41">
        <f t="shared" si="2"/>
        <v>2023</v>
      </c>
      <c r="E41" s="84"/>
      <c r="F41" s="88">
        <f>IF(F27=0,0,F27/E27)</f>
        <v>0</v>
      </c>
      <c r="G41" s="91"/>
      <c r="H41" s="87" t="str">
        <f>H40</f>
        <v>Wymiana/Modernizacja gazociągów średniego i niskiego ciśnienia</v>
      </c>
      <c r="I41" s="1"/>
      <c r="J41" s="1"/>
      <c r="K41" s="1"/>
      <c r="L41" s="1"/>
      <c r="M41" s="1"/>
      <c r="N41" s="1"/>
    </row>
    <row r="42" spans="1:14" ht="15.75" customHeight="1" x14ac:dyDescent="0.2">
      <c r="A42" s="53"/>
      <c r="B42" s="280"/>
      <c r="C42" s="208"/>
      <c r="D42" s="42">
        <f t="shared" si="2"/>
        <v>2024</v>
      </c>
      <c r="E42" s="85">
        <f>IF(F29=0,0,F29/E29)</f>
        <v>0</v>
      </c>
      <c r="F42" s="196"/>
      <c r="G42" s="91"/>
      <c r="H42" s="87" t="str">
        <f>H41</f>
        <v>Wymiana/Modernizacja gazociągów średniego i niskiego ciśnienia</v>
      </c>
      <c r="I42" s="1"/>
      <c r="J42" s="1"/>
      <c r="K42" s="1"/>
      <c r="L42" s="1"/>
      <c r="M42" s="1"/>
      <c r="N42" s="1"/>
    </row>
    <row r="43" spans="1:14" ht="15.75" customHeight="1" x14ac:dyDescent="0.2">
      <c r="A43" s="53"/>
      <c r="B43" s="280"/>
      <c r="C43" s="208"/>
      <c r="D43" s="43">
        <f t="shared" si="2"/>
        <v>2025</v>
      </c>
      <c r="E43" s="85">
        <f>IF(F31=0,0,F31/E31)</f>
        <v>0</v>
      </c>
      <c r="F43" s="195"/>
      <c r="G43" s="91"/>
      <c r="H43" s="87" t="str">
        <f>H42</f>
        <v>Wymiana/Modernizacja gazociągów średniego i niskiego ciśnienia</v>
      </c>
      <c r="I43" s="1"/>
      <c r="J43" s="1"/>
      <c r="K43" s="1"/>
      <c r="L43" s="1"/>
      <c r="M43" s="1"/>
      <c r="N43" s="1"/>
    </row>
    <row r="44" spans="1:14" ht="15.75" customHeight="1" thickBot="1" x14ac:dyDescent="0.25">
      <c r="A44" s="53"/>
      <c r="B44" s="281"/>
      <c r="C44" s="209"/>
      <c r="D44" s="59">
        <f t="shared" si="2"/>
        <v>2026</v>
      </c>
      <c r="E44" s="88">
        <f>IF(F33=0,0,F33/E33)</f>
        <v>0</v>
      </c>
      <c r="F44" s="192"/>
      <c r="G44" s="92"/>
      <c r="H44" s="89" t="str">
        <f>H43</f>
        <v>Wymiana/Modernizacja gazociągów średniego i niskiego ciśnienia</v>
      </c>
      <c r="I44" s="1"/>
      <c r="J44" s="1"/>
      <c r="K44" s="1"/>
      <c r="L44" s="1"/>
      <c r="M44" s="1"/>
      <c r="N44" s="1"/>
    </row>
    <row r="45" spans="1:14" ht="15.75" customHeight="1" x14ac:dyDescent="0.2">
      <c r="A45" s="276">
        <v>2</v>
      </c>
      <c r="B45" s="269" t="s">
        <v>32</v>
      </c>
      <c r="C45" s="207" t="s">
        <v>60</v>
      </c>
      <c r="D45" s="49">
        <f t="shared" si="2"/>
        <v>2022</v>
      </c>
      <c r="E45" s="50"/>
      <c r="F45" s="308">
        <f>'[3]Tab.G3.1-5'!$F$40</f>
        <v>0</v>
      </c>
      <c r="G45" s="66">
        <f t="shared" ref="G45:G64" si="3">IF(ISERROR(F45-E45),0,F45-E45)</f>
        <v>0</v>
      </c>
      <c r="H45" s="83" t="s">
        <v>19</v>
      </c>
      <c r="I45" s="1"/>
      <c r="J45" s="1"/>
      <c r="K45" s="1"/>
      <c r="L45" s="1"/>
      <c r="M45" s="1"/>
      <c r="N45" s="1"/>
    </row>
    <row r="46" spans="1:14" ht="15.75" customHeight="1" x14ac:dyDescent="0.2">
      <c r="A46" s="276"/>
      <c r="B46" s="270"/>
      <c r="C46" s="208"/>
      <c r="D46" s="41">
        <f t="shared" si="2"/>
        <v>2023</v>
      </c>
      <c r="E46" s="54"/>
      <c r="F46" s="309">
        <f>'[3]Tab.G3.1-5'!$G$40</f>
        <v>0</v>
      </c>
      <c r="G46" s="70">
        <f t="shared" si="3"/>
        <v>0</v>
      </c>
      <c r="H46" s="87" t="s">
        <v>19</v>
      </c>
      <c r="I46" s="1"/>
      <c r="J46" s="1"/>
      <c r="K46" s="1"/>
      <c r="L46" s="1"/>
      <c r="M46" s="1"/>
      <c r="N46" s="1"/>
    </row>
    <row r="47" spans="1:14" ht="15.75" customHeight="1" x14ac:dyDescent="0.2">
      <c r="A47" s="276"/>
      <c r="B47" s="270"/>
      <c r="C47" s="208"/>
      <c r="D47" s="42">
        <f t="shared" si="2"/>
        <v>2024</v>
      </c>
      <c r="E47" s="309">
        <f>'[4]Tab.G3.1-5'!$E$40</f>
        <v>0</v>
      </c>
      <c r="F47" s="57"/>
      <c r="G47" s="76">
        <f t="shared" si="3"/>
        <v>0</v>
      </c>
      <c r="H47" s="87" t="s">
        <v>19</v>
      </c>
      <c r="I47" s="1"/>
      <c r="J47" s="1"/>
      <c r="K47" s="1"/>
      <c r="L47" s="1"/>
      <c r="M47" s="1"/>
      <c r="N47" s="1"/>
    </row>
    <row r="48" spans="1:14" ht="15.75" customHeight="1" x14ac:dyDescent="0.2">
      <c r="A48" s="276"/>
      <c r="B48" s="270"/>
      <c r="C48" s="208"/>
      <c r="D48" s="43">
        <f t="shared" si="2"/>
        <v>2025</v>
      </c>
      <c r="E48" s="309">
        <f>'[4]Tab.G3.1-5'!$F$40</f>
        <v>0</v>
      </c>
      <c r="F48" s="57"/>
      <c r="G48" s="76">
        <f t="shared" si="3"/>
        <v>0</v>
      </c>
      <c r="H48" s="87" t="s">
        <v>19</v>
      </c>
      <c r="I48" s="1"/>
      <c r="J48" s="1"/>
      <c r="K48" s="1"/>
      <c r="L48" s="1"/>
      <c r="M48" s="1"/>
      <c r="N48" s="1"/>
    </row>
    <row r="49" spans="1:14" ht="15.75" customHeight="1" thickBot="1" x14ac:dyDescent="0.25">
      <c r="A49" s="276"/>
      <c r="B49" s="270"/>
      <c r="C49" s="209"/>
      <c r="D49" s="59">
        <f t="shared" si="2"/>
        <v>2026</v>
      </c>
      <c r="E49" s="310">
        <f>'[4]Tab.G3.1-5'!$G$40</f>
        <v>0</v>
      </c>
      <c r="F49" s="61"/>
      <c r="G49" s="78">
        <f t="shared" si="3"/>
        <v>0</v>
      </c>
      <c r="H49" s="89" t="s">
        <v>19</v>
      </c>
      <c r="I49" s="1"/>
      <c r="J49" s="1"/>
      <c r="K49" s="1"/>
      <c r="L49" s="1"/>
      <c r="M49" s="1"/>
      <c r="N49" s="1"/>
    </row>
    <row r="50" spans="1:14" ht="18" customHeight="1" x14ac:dyDescent="0.2">
      <c r="A50" s="276">
        <v>3</v>
      </c>
      <c r="B50" s="270"/>
      <c r="C50" s="207" t="s">
        <v>61</v>
      </c>
      <c r="D50" s="49">
        <f t="shared" si="2"/>
        <v>2022</v>
      </c>
      <c r="E50" s="50"/>
      <c r="F50" s="313">
        <f>SUM('[3]Tab.G2.1-3'!$F$73,'[3]Tab.G2.1-3'!$F$84)</f>
        <v>0</v>
      </c>
      <c r="G50" s="66">
        <f t="shared" si="3"/>
        <v>0</v>
      </c>
      <c r="H50" s="83" t="s">
        <v>19</v>
      </c>
      <c r="I50" s="1"/>
      <c r="J50" s="1"/>
      <c r="K50" s="1"/>
      <c r="L50" s="1"/>
      <c r="M50" s="1"/>
      <c r="N50" s="1"/>
    </row>
    <row r="51" spans="1:14" ht="18" customHeight="1" x14ac:dyDescent="0.2">
      <c r="A51" s="276"/>
      <c r="B51" s="270"/>
      <c r="C51" s="208"/>
      <c r="D51" s="41">
        <f t="shared" si="2"/>
        <v>2023</v>
      </c>
      <c r="E51" s="54"/>
      <c r="F51" s="311">
        <f>SUM('[3]Tab.G2.1-3'!$G$73,'[3]Tab.G2.1-3'!$G$84)</f>
        <v>0</v>
      </c>
      <c r="G51" s="70">
        <f t="shared" si="3"/>
        <v>0</v>
      </c>
      <c r="H51" s="87" t="s">
        <v>19</v>
      </c>
      <c r="I51" s="1"/>
      <c r="J51" s="1"/>
      <c r="K51" s="1"/>
      <c r="L51" s="1"/>
      <c r="M51" s="1"/>
      <c r="N51" s="1"/>
    </row>
    <row r="52" spans="1:14" ht="18" customHeight="1" x14ac:dyDescent="0.2">
      <c r="A52" s="276"/>
      <c r="B52" s="270"/>
      <c r="C52" s="208"/>
      <c r="D52" s="42">
        <f t="shared" si="2"/>
        <v>2024</v>
      </c>
      <c r="E52" s="311">
        <f>SUM('[4]Tab.G2.1-3'!$E$73,'[4]Tab.G2.1-3'!$E$84)</f>
        <v>0</v>
      </c>
      <c r="F52" s="197"/>
      <c r="G52" s="76">
        <f t="shared" si="3"/>
        <v>0</v>
      </c>
      <c r="H52" s="87" t="s">
        <v>19</v>
      </c>
      <c r="I52" s="1"/>
      <c r="J52" s="1"/>
      <c r="K52" s="1"/>
      <c r="L52" s="1"/>
      <c r="M52" s="1"/>
      <c r="N52" s="1"/>
    </row>
    <row r="53" spans="1:14" ht="18" customHeight="1" x14ac:dyDescent="0.2">
      <c r="A53" s="276"/>
      <c r="B53" s="270"/>
      <c r="C53" s="208"/>
      <c r="D53" s="43">
        <f t="shared" si="2"/>
        <v>2025</v>
      </c>
      <c r="E53" s="311">
        <f>SUM('[4]Tab.G2.1-3'!$F$73,'[4]Tab.G2.1-3'!$F$84)</f>
        <v>0</v>
      </c>
      <c r="F53" s="197"/>
      <c r="G53" s="76">
        <f t="shared" si="3"/>
        <v>0</v>
      </c>
      <c r="H53" s="87" t="s">
        <v>19</v>
      </c>
      <c r="I53" s="1"/>
      <c r="J53" s="1"/>
      <c r="K53" s="1"/>
      <c r="L53" s="1"/>
      <c r="M53" s="1"/>
      <c r="N53" s="1"/>
    </row>
    <row r="54" spans="1:14" ht="18" customHeight="1" thickBot="1" x14ac:dyDescent="0.25">
      <c r="A54" s="276"/>
      <c r="B54" s="271"/>
      <c r="C54" s="209"/>
      <c r="D54" s="59">
        <f t="shared" si="2"/>
        <v>2026</v>
      </c>
      <c r="E54" s="312">
        <f>SUM('[4]Tab.G2.1-3'!$G$73,'[4]Tab.G2.1-3'!$G$84)</f>
        <v>0</v>
      </c>
      <c r="F54" s="61"/>
      <c r="G54" s="78">
        <f t="shared" si="3"/>
        <v>0</v>
      </c>
      <c r="H54" s="89" t="s">
        <v>19</v>
      </c>
      <c r="I54" s="1"/>
      <c r="J54" s="1"/>
      <c r="K54" s="1"/>
      <c r="L54" s="1"/>
      <c r="M54" s="1"/>
      <c r="N54" s="1"/>
    </row>
    <row r="55" spans="1:14" ht="19.5" customHeight="1" x14ac:dyDescent="0.2">
      <c r="A55" s="276">
        <v>4</v>
      </c>
      <c r="B55" s="272" t="s">
        <v>33</v>
      </c>
      <c r="C55" s="207" t="s">
        <v>62</v>
      </c>
      <c r="D55" s="49">
        <f t="shared" si="2"/>
        <v>2022</v>
      </c>
      <c r="E55" s="50"/>
      <c r="F55" s="65"/>
      <c r="G55" s="66">
        <f t="shared" si="3"/>
        <v>0</v>
      </c>
      <c r="H55" s="93"/>
      <c r="I55" s="1"/>
      <c r="J55" s="1"/>
      <c r="K55" s="1"/>
      <c r="L55" s="1"/>
      <c r="M55" s="1"/>
      <c r="N55" s="1"/>
    </row>
    <row r="56" spans="1:14" ht="19.5" customHeight="1" x14ac:dyDescent="0.2">
      <c r="A56" s="276"/>
      <c r="B56" s="272"/>
      <c r="C56" s="208"/>
      <c r="D56" s="41">
        <f t="shared" si="2"/>
        <v>2023</v>
      </c>
      <c r="E56" s="54"/>
      <c r="F56" s="69"/>
      <c r="G56" s="70">
        <f t="shared" si="3"/>
        <v>0</v>
      </c>
      <c r="H56" s="94"/>
      <c r="I56" s="1"/>
      <c r="J56" s="1"/>
      <c r="K56" s="1"/>
      <c r="L56" s="1"/>
      <c r="M56" s="1"/>
      <c r="N56" s="1"/>
    </row>
    <row r="57" spans="1:14" ht="19.5" customHeight="1" x14ac:dyDescent="0.2">
      <c r="A57" s="276"/>
      <c r="B57" s="272"/>
      <c r="C57" s="208"/>
      <c r="D57" s="42">
        <f t="shared" si="2"/>
        <v>2024</v>
      </c>
      <c r="E57" s="69"/>
      <c r="F57" s="197"/>
      <c r="G57" s="70">
        <f t="shared" si="3"/>
        <v>0</v>
      </c>
      <c r="H57" s="94"/>
      <c r="I57" s="1"/>
      <c r="J57" s="1"/>
      <c r="K57" s="1"/>
      <c r="L57" s="1"/>
      <c r="M57" s="1"/>
      <c r="N57" s="1"/>
    </row>
    <row r="58" spans="1:14" ht="19.5" customHeight="1" x14ac:dyDescent="0.2">
      <c r="A58" s="276"/>
      <c r="B58" s="272"/>
      <c r="C58" s="208"/>
      <c r="D58" s="43">
        <f t="shared" si="2"/>
        <v>2025</v>
      </c>
      <c r="E58" s="69"/>
      <c r="F58" s="57"/>
      <c r="G58" s="70">
        <f t="shared" si="3"/>
        <v>0</v>
      </c>
      <c r="H58" s="94"/>
      <c r="I58" s="1"/>
      <c r="J58" s="1"/>
      <c r="K58" s="1"/>
      <c r="L58" s="1"/>
      <c r="M58" s="1"/>
      <c r="N58" s="1"/>
    </row>
    <row r="59" spans="1:14" ht="15.75" customHeight="1" thickBot="1" x14ac:dyDescent="0.25">
      <c r="A59" s="276"/>
      <c r="B59" s="272"/>
      <c r="C59" s="209"/>
      <c r="D59" s="59">
        <f t="shared" si="2"/>
        <v>2026</v>
      </c>
      <c r="E59" s="77"/>
      <c r="F59" s="61"/>
      <c r="G59" s="95">
        <f t="shared" si="3"/>
        <v>0</v>
      </c>
      <c r="H59" s="96"/>
      <c r="I59" s="1"/>
      <c r="J59" s="1"/>
      <c r="K59" s="1"/>
      <c r="L59" s="1"/>
      <c r="M59" s="1"/>
      <c r="N59" s="1"/>
    </row>
    <row r="60" spans="1:14" ht="14.25" customHeight="1" x14ac:dyDescent="0.2">
      <c r="A60" s="264">
        <v>5</v>
      </c>
      <c r="B60" s="273"/>
      <c r="C60" s="290"/>
      <c r="D60" s="49">
        <f t="shared" si="2"/>
        <v>2022</v>
      </c>
      <c r="E60" s="50"/>
      <c r="F60" s="65"/>
      <c r="G60" s="66">
        <f t="shared" si="3"/>
        <v>0</v>
      </c>
      <c r="H60" s="93"/>
      <c r="I60" s="1"/>
      <c r="J60" s="1"/>
      <c r="K60" s="1"/>
      <c r="L60" s="1"/>
      <c r="M60" s="1"/>
      <c r="N60" s="1"/>
    </row>
    <row r="61" spans="1:14" ht="14.25" customHeight="1" x14ac:dyDescent="0.2">
      <c r="A61" s="265"/>
      <c r="B61" s="274"/>
      <c r="C61" s="291"/>
      <c r="D61" s="41">
        <f t="shared" si="2"/>
        <v>2023</v>
      </c>
      <c r="E61" s="54"/>
      <c r="F61" s="69"/>
      <c r="G61" s="70">
        <f t="shared" si="3"/>
        <v>0</v>
      </c>
      <c r="H61" s="94"/>
      <c r="I61" s="1"/>
      <c r="J61" s="1"/>
      <c r="K61" s="1"/>
      <c r="L61" s="1"/>
      <c r="M61" s="1"/>
      <c r="N61" s="1"/>
    </row>
    <row r="62" spans="1:14" ht="14.25" customHeight="1" x14ac:dyDescent="0.2">
      <c r="A62" s="265"/>
      <c r="B62" s="274"/>
      <c r="C62" s="291"/>
      <c r="D62" s="42">
        <f t="shared" si="2"/>
        <v>2024</v>
      </c>
      <c r="E62" s="69"/>
      <c r="F62" s="197"/>
      <c r="G62" s="70">
        <f t="shared" si="3"/>
        <v>0</v>
      </c>
      <c r="H62" s="94"/>
      <c r="I62" s="1"/>
      <c r="J62" s="1"/>
      <c r="K62" s="1"/>
      <c r="L62" s="1"/>
      <c r="M62" s="1"/>
      <c r="N62" s="1"/>
    </row>
    <row r="63" spans="1:14" ht="14.25" customHeight="1" x14ac:dyDescent="0.2">
      <c r="A63" s="265"/>
      <c r="B63" s="274"/>
      <c r="C63" s="291"/>
      <c r="D63" s="43">
        <f t="shared" si="2"/>
        <v>2025</v>
      </c>
      <c r="E63" s="69"/>
      <c r="F63" s="197"/>
      <c r="G63" s="70">
        <f t="shared" si="3"/>
        <v>0</v>
      </c>
      <c r="H63" s="94"/>
      <c r="I63" s="1"/>
      <c r="J63" s="1"/>
      <c r="K63" s="1"/>
      <c r="L63" s="1"/>
      <c r="M63" s="1"/>
      <c r="N63" s="1"/>
    </row>
    <row r="64" spans="1:14" ht="13.5" thickBot="1" x14ac:dyDescent="0.25">
      <c r="A64" s="266"/>
      <c r="B64" s="275"/>
      <c r="C64" s="292"/>
      <c r="D64" s="59">
        <f t="shared" si="2"/>
        <v>2026</v>
      </c>
      <c r="E64" s="77"/>
      <c r="F64" s="61"/>
      <c r="G64" s="95">
        <f t="shared" si="3"/>
        <v>0</v>
      </c>
      <c r="H64" s="96"/>
      <c r="I64" s="1"/>
      <c r="J64" s="1"/>
      <c r="K64" s="1"/>
      <c r="L64" s="1"/>
      <c r="M64" s="1"/>
      <c r="N64" s="1"/>
    </row>
    <row r="65" spans="1:14" x14ac:dyDescent="0.2">
      <c r="A65" s="13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3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3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3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3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3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3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3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3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3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3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3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3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3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3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3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3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3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3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3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3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3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3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mergeCells count="34">
    <mergeCell ref="H3:H4"/>
    <mergeCell ref="C45:C49"/>
    <mergeCell ref="C60:C64"/>
    <mergeCell ref="C55:C59"/>
    <mergeCell ref="D25:D26"/>
    <mergeCell ref="D31:D32"/>
    <mergeCell ref="C50:C54"/>
    <mergeCell ref="D21:D22"/>
    <mergeCell ref="D23:D24"/>
    <mergeCell ref="D17:D18"/>
    <mergeCell ref="D15:D16"/>
    <mergeCell ref="A3:A4"/>
    <mergeCell ref="A5:A9"/>
    <mergeCell ref="D3:G3"/>
    <mergeCell ref="B3:B4"/>
    <mergeCell ref="C3:C4"/>
    <mergeCell ref="C5:C9"/>
    <mergeCell ref="B5:B44"/>
    <mergeCell ref="C40:C44"/>
    <mergeCell ref="D19:D20"/>
    <mergeCell ref="D33:D34"/>
    <mergeCell ref="C35:C39"/>
    <mergeCell ref="D27:D28"/>
    <mergeCell ref="D29:D30"/>
    <mergeCell ref="A60:A64"/>
    <mergeCell ref="C10:C14"/>
    <mergeCell ref="C15:C24"/>
    <mergeCell ref="C25:C34"/>
    <mergeCell ref="B45:B54"/>
    <mergeCell ref="B55:B59"/>
    <mergeCell ref="B60:B64"/>
    <mergeCell ref="A55:A59"/>
    <mergeCell ref="A50:A54"/>
    <mergeCell ref="A45:A49"/>
  </mergeCells>
  <phoneticPr fontId="0" type="noConversion"/>
  <hyperlinks>
    <hyperlink ref="C1" location="'Strona startowa'!A1" display="Strona główna"/>
  </hyperlinks>
  <printOptions horizontalCentered="1" verticalCentered="1"/>
  <pageMargins left="0.31496062992125984" right="0.19685039370078741" top="0.59055118110236227" bottom="0.47244094488188981" header="0.31496062992125984" footer="0.31496062992125984"/>
  <pageSetup paperSize="9" scale="54" fitToHeight="0" orientation="portrait" r:id="rId1"/>
  <headerFooter alignWithMargins="0">
    <oddHeader>&amp;C&amp;"Arial CE,Pogrubiony"&amp;14PERSPEKTYWA PROCESÓW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5" zoomScaleNormal="85" workbookViewId="0">
      <selection activeCell="F23" sqref="F23"/>
    </sheetView>
  </sheetViews>
  <sheetFormatPr defaultRowHeight="12.75" x14ac:dyDescent="0.2"/>
  <cols>
    <col min="1" max="1" width="3.5703125" style="45" bestFit="1" customWidth="1"/>
    <col min="2" max="2" width="18.85546875" style="46" customWidth="1"/>
    <col min="3" max="3" width="23.85546875" style="20" customWidth="1"/>
    <col min="4" max="4" width="5.5703125" style="20" customWidth="1"/>
    <col min="5" max="5" width="11.42578125" style="20" customWidth="1"/>
    <col min="6" max="6" width="14.28515625" style="20" customWidth="1"/>
    <col min="7" max="7" width="12.28515625" style="20" customWidth="1"/>
    <col min="8" max="8" width="35.42578125" style="20" customWidth="1"/>
    <col min="9" max="16384" width="9.140625" style="20"/>
  </cols>
  <sheetData>
    <row r="1" spans="1:12" ht="13.5" thickBot="1" x14ac:dyDescent="0.25">
      <c r="A1" s="13"/>
      <c r="B1" s="14"/>
      <c r="C1" s="15" t="s">
        <v>10</v>
      </c>
      <c r="D1" s="16" t="s">
        <v>14</v>
      </c>
      <c r="E1" s="17"/>
      <c r="F1" s="17"/>
      <c r="G1" s="18"/>
      <c r="H1" s="19"/>
      <c r="I1" s="1"/>
      <c r="J1" s="1"/>
      <c r="K1" s="1"/>
      <c r="L1" s="1"/>
    </row>
    <row r="2" spans="1:12" x14ac:dyDescent="0.2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 x14ac:dyDescent="0.2">
      <c r="A3" s="305" t="s">
        <v>0</v>
      </c>
      <c r="B3" s="224" t="s">
        <v>1</v>
      </c>
      <c r="C3" s="224" t="s">
        <v>3</v>
      </c>
      <c r="D3" s="224" t="s">
        <v>4</v>
      </c>
      <c r="E3" s="224"/>
      <c r="F3" s="224"/>
      <c r="G3" s="224"/>
      <c r="H3" s="224" t="s">
        <v>20</v>
      </c>
      <c r="I3" s="1"/>
      <c r="J3" s="1"/>
      <c r="K3" s="1"/>
      <c r="L3" s="1"/>
    </row>
    <row r="4" spans="1:12" ht="28.5" customHeight="1" x14ac:dyDescent="0.2">
      <c r="A4" s="305"/>
      <c r="B4" s="224"/>
      <c r="C4" s="224"/>
      <c r="D4" s="21" t="s">
        <v>2</v>
      </c>
      <c r="E4" s="22" t="s">
        <v>5</v>
      </c>
      <c r="F4" s="22" t="s">
        <v>6</v>
      </c>
      <c r="G4" s="22" t="s">
        <v>11</v>
      </c>
      <c r="H4" s="224"/>
      <c r="I4" s="1"/>
      <c r="J4" s="1"/>
      <c r="K4" s="1"/>
      <c r="L4" s="1"/>
    </row>
    <row r="5" spans="1:12" ht="18" customHeight="1" x14ac:dyDescent="0.2">
      <c r="A5" s="306">
        <v>1</v>
      </c>
      <c r="B5" s="301" t="s">
        <v>27</v>
      </c>
      <c r="C5" s="300" t="s">
        <v>66</v>
      </c>
      <c r="D5" s="24">
        <f>'Finansowa 1'!D5</f>
        <v>2022</v>
      </c>
      <c r="E5" s="25"/>
      <c r="F5" s="26"/>
      <c r="G5" s="27">
        <f>IF(ISERROR(F5-E5),0,F5-E5)</f>
        <v>0</v>
      </c>
      <c r="H5" s="26"/>
      <c r="I5" s="1"/>
      <c r="J5" s="1"/>
      <c r="K5" s="1"/>
      <c r="L5" s="1"/>
    </row>
    <row r="6" spans="1:12" ht="18" customHeight="1" x14ac:dyDescent="0.2">
      <c r="A6" s="306"/>
      <c r="B6" s="301"/>
      <c r="C6" s="300"/>
      <c r="D6" s="28">
        <f>D5+1</f>
        <v>2023</v>
      </c>
      <c r="E6" s="29"/>
      <c r="F6" s="30"/>
      <c r="G6" s="31">
        <f t="shared" ref="G6:G24" si="0">IF(ISERROR(F6-E6),0,F6-E6)</f>
        <v>0</v>
      </c>
      <c r="H6" s="30"/>
      <c r="I6" s="1"/>
      <c r="J6" s="1"/>
      <c r="K6" s="1"/>
      <c r="L6" s="1"/>
    </row>
    <row r="7" spans="1:12" ht="18" customHeight="1" x14ac:dyDescent="0.2">
      <c r="A7" s="306"/>
      <c r="B7" s="301"/>
      <c r="C7" s="300"/>
      <c r="D7" s="32">
        <f>D6+1</f>
        <v>2024</v>
      </c>
      <c r="E7" s="29"/>
      <c r="F7" s="30"/>
      <c r="G7" s="31">
        <f t="shared" si="0"/>
        <v>0</v>
      </c>
      <c r="H7" s="30"/>
      <c r="I7" s="1"/>
      <c r="J7" s="1"/>
      <c r="K7" s="1"/>
      <c r="L7" s="1"/>
    </row>
    <row r="8" spans="1:12" ht="18" customHeight="1" x14ac:dyDescent="0.2">
      <c r="A8" s="306"/>
      <c r="B8" s="301"/>
      <c r="C8" s="300"/>
      <c r="D8" s="33">
        <f>D7+1</f>
        <v>2025</v>
      </c>
      <c r="E8" s="29"/>
      <c r="F8" s="30"/>
      <c r="G8" s="31">
        <f t="shared" si="0"/>
        <v>0</v>
      </c>
      <c r="H8" s="30"/>
      <c r="I8" s="1"/>
      <c r="J8" s="1"/>
      <c r="K8" s="1"/>
      <c r="L8" s="1"/>
    </row>
    <row r="9" spans="1:12" ht="18" customHeight="1" x14ac:dyDescent="0.2">
      <c r="A9" s="306"/>
      <c r="B9" s="301"/>
      <c r="C9" s="300"/>
      <c r="D9" s="34">
        <f>D8+1</f>
        <v>2026</v>
      </c>
      <c r="E9" s="35"/>
      <c r="F9" s="30"/>
      <c r="G9" s="31">
        <f t="shared" si="0"/>
        <v>0</v>
      </c>
      <c r="H9" s="36"/>
      <c r="I9" s="1"/>
      <c r="J9" s="1"/>
      <c r="K9" s="1"/>
      <c r="L9" s="1"/>
    </row>
    <row r="10" spans="1:12" ht="18" customHeight="1" x14ac:dyDescent="0.2">
      <c r="A10" s="306">
        <v>2</v>
      </c>
      <c r="B10" s="301" t="s">
        <v>28</v>
      </c>
      <c r="C10" s="300" t="s">
        <v>67</v>
      </c>
      <c r="D10" s="24">
        <f t="shared" ref="D10:D24" si="1">D5</f>
        <v>2022</v>
      </c>
      <c r="E10" s="25"/>
      <c r="F10" s="26"/>
      <c r="G10" s="27">
        <f>IF(ISERROR(F10-E10),0,F10-E10)</f>
        <v>0</v>
      </c>
      <c r="H10" s="26"/>
      <c r="I10" s="1"/>
      <c r="J10" s="1"/>
      <c r="K10" s="1"/>
      <c r="L10" s="1"/>
    </row>
    <row r="11" spans="1:12" ht="18" customHeight="1" x14ac:dyDescent="0.2">
      <c r="A11" s="306"/>
      <c r="B11" s="301"/>
      <c r="C11" s="300"/>
      <c r="D11" s="28">
        <f t="shared" si="1"/>
        <v>2023</v>
      </c>
      <c r="E11" s="29"/>
      <c r="F11" s="30"/>
      <c r="G11" s="31">
        <f t="shared" si="0"/>
        <v>0</v>
      </c>
      <c r="H11" s="30"/>
      <c r="I11" s="1"/>
      <c r="J11" s="1"/>
      <c r="K11" s="1"/>
      <c r="L11" s="1"/>
    </row>
    <row r="12" spans="1:12" ht="18" customHeight="1" x14ac:dyDescent="0.2">
      <c r="A12" s="306"/>
      <c r="B12" s="301"/>
      <c r="C12" s="300"/>
      <c r="D12" s="32">
        <f t="shared" si="1"/>
        <v>2024</v>
      </c>
      <c r="E12" s="29"/>
      <c r="F12" s="30"/>
      <c r="G12" s="31">
        <f t="shared" si="0"/>
        <v>0</v>
      </c>
      <c r="H12" s="30"/>
      <c r="I12" s="1"/>
      <c r="J12" s="1"/>
      <c r="K12" s="1"/>
      <c r="L12" s="1"/>
    </row>
    <row r="13" spans="1:12" ht="18" customHeight="1" x14ac:dyDescent="0.2">
      <c r="A13" s="306"/>
      <c r="B13" s="301"/>
      <c r="C13" s="300"/>
      <c r="D13" s="33">
        <f t="shared" si="1"/>
        <v>2025</v>
      </c>
      <c r="E13" s="29"/>
      <c r="F13" s="30"/>
      <c r="G13" s="31">
        <f t="shared" si="0"/>
        <v>0</v>
      </c>
      <c r="H13" s="30"/>
      <c r="I13" s="1"/>
      <c r="J13" s="1"/>
      <c r="K13" s="1"/>
      <c r="L13" s="1"/>
    </row>
    <row r="14" spans="1:12" ht="18" customHeight="1" x14ac:dyDescent="0.2">
      <c r="A14" s="306"/>
      <c r="B14" s="301"/>
      <c r="C14" s="300"/>
      <c r="D14" s="34">
        <f t="shared" si="1"/>
        <v>2026</v>
      </c>
      <c r="E14" s="35"/>
      <c r="F14" s="30"/>
      <c r="G14" s="31">
        <f t="shared" si="0"/>
        <v>0</v>
      </c>
      <c r="H14" s="36"/>
      <c r="I14" s="1"/>
      <c r="J14" s="1"/>
      <c r="K14" s="1"/>
      <c r="L14" s="1"/>
    </row>
    <row r="15" spans="1:12" ht="18" customHeight="1" x14ac:dyDescent="0.2">
      <c r="A15" s="302">
        <v>3</v>
      </c>
      <c r="B15" s="301" t="s">
        <v>29</v>
      </c>
      <c r="C15" s="301" t="s">
        <v>64</v>
      </c>
      <c r="D15" s="24">
        <f t="shared" si="1"/>
        <v>2022</v>
      </c>
      <c r="E15" s="25"/>
      <c r="F15" s="26"/>
      <c r="G15" s="27">
        <f>IF(ISERROR(F15-E15),0,F15-E15)</f>
        <v>0</v>
      </c>
      <c r="H15" s="26"/>
      <c r="I15" s="1"/>
      <c r="J15" s="1"/>
      <c r="K15" s="1"/>
      <c r="L15" s="1"/>
    </row>
    <row r="16" spans="1:12" ht="18" customHeight="1" x14ac:dyDescent="0.2">
      <c r="A16" s="303"/>
      <c r="B16" s="301"/>
      <c r="C16" s="301"/>
      <c r="D16" s="28">
        <f t="shared" si="1"/>
        <v>2023</v>
      </c>
      <c r="E16" s="29"/>
      <c r="F16" s="30"/>
      <c r="G16" s="31">
        <f t="shared" si="0"/>
        <v>0</v>
      </c>
      <c r="H16" s="30"/>
      <c r="I16" s="1"/>
      <c r="J16" s="1"/>
      <c r="K16" s="1"/>
      <c r="L16" s="1"/>
    </row>
    <row r="17" spans="1:12" ht="18" customHeight="1" x14ac:dyDescent="0.2">
      <c r="A17" s="303"/>
      <c r="B17" s="301"/>
      <c r="C17" s="301"/>
      <c r="D17" s="32">
        <f t="shared" si="1"/>
        <v>2024</v>
      </c>
      <c r="E17" s="29"/>
      <c r="F17" s="30"/>
      <c r="G17" s="31">
        <f t="shared" si="0"/>
        <v>0</v>
      </c>
      <c r="H17" s="30"/>
      <c r="I17" s="1"/>
      <c r="J17" s="1"/>
      <c r="K17" s="1"/>
      <c r="L17" s="1"/>
    </row>
    <row r="18" spans="1:12" ht="18" customHeight="1" x14ac:dyDescent="0.2">
      <c r="A18" s="303"/>
      <c r="B18" s="301"/>
      <c r="C18" s="301"/>
      <c r="D18" s="33">
        <f t="shared" si="1"/>
        <v>2025</v>
      </c>
      <c r="E18" s="29"/>
      <c r="F18" s="30"/>
      <c r="G18" s="31">
        <f t="shared" si="0"/>
        <v>0</v>
      </c>
      <c r="H18" s="30"/>
      <c r="I18" s="1"/>
      <c r="J18" s="1"/>
      <c r="K18" s="1"/>
      <c r="L18" s="1"/>
    </row>
    <row r="19" spans="1:12" ht="18" customHeight="1" x14ac:dyDescent="0.2">
      <c r="A19" s="304"/>
      <c r="B19" s="301"/>
      <c r="C19" s="301"/>
      <c r="D19" s="34">
        <f t="shared" si="1"/>
        <v>2026</v>
      </c>
      <c r="E19" s="35"/>
      <c r="F19" s="30"/>
      <c r="G19" s="31">
        <f t="shared" si="0"/>
        <v>0</v>
      </c>
      <c r="H19" s="36"/>
      <c r="I19" s="1"/>
      <c r="J19" s="1"/>
      <c r="K19" s="1"/>
      <c r="L19" s="1"/>
    </row>
    <row r="20" spans="1:12" ht="18" customHeight="1" x14ac:dyDescent="0.2">
      <c r="A20" s="302">
        <v>4</v>
      </c>
      <c r="B20" s="299" t="s">
        <v>30</v>
      </c>
      <c r="C20" s="299" t="s">
        <v>65</v>
      </c>
      <c r="D20" s="24">
        <f t="shared" si="1"/>
        <v>2022</v>
      </c>
      <c r="E20" s="25"/>
      <c r="F20" s="26"/>
      <c r="G20" s="27">
        <f>IF(ISERROR(F20-E20),0,F20-E20)</f>
        <v>0</v>
      </c>
      <c r="H20" s="26"/>
      <c r="I20" s="1"/>
      <c r="J20" s="1"/>
      <c r="K20" s="1"/>
      <c r="L20" s="1"/>
    </row>
    <row r="21" spans="1:12" ht="18" customHeight="1" x14ac:dyDescent="0.2">
      <c r="A21" s="303"/>
      <c r="B21" s="297"/>
      <c r="C21" s="297"/>
      <c r="D21" s="28">
        <f t="shared" si="1"/>
        <v>2023</v>
      </c>
      <c r="E21" s="29"/>
      <c r="F21" s="30"/>
      <c r="G21" s="31">
        <f t="shared" si="0"/>
        <v>0</v>
      </c>
      <c r="H21" s="30"/>
      <c r="I21" s="1"/>
      <c r="J21" s="1"/>
      <c r="K21" s="1"/>
      <c r="L21" s="1"/>
    </row>
    <row r="22" spans="1:12" ht="18" customHeight="1" x14ac:dyDescent="0.2">
      <c r="A22" s="303"/>
      <c r="B22" s="297"/>
      <c r="C22" s="297"/>
      <c r="D22" s="32">
        <f t="shared" si="1"/>
        <v>2024</v>
      </c>
      <c r="E22" s="29"/>
      <c r="F22" s="30"/>
      <c r="G22" s="31">
        <f t="shared" si="0"/>
        <v>0</v>
      </c>
      <c r="H22" s="30"/>
      <c r="I22" s="1"/>
      <c r="J22" s="1"/>
      <c r="K22" s="1"/>
      <c r="L22" s="1"/>
    </row>
    <row r="23" spans="1:12" ht="18" customHeight="1" x14ac:dyDescent="0.2">
      <c r="A23" s="303"/>
      <c r="B23" s="297"/>
      <c r="C23" s="297"/>
      <c r="D23" s="33">
        <f t="shared" si="1"/>
        <v>2025</v>
      </c>
      <c r="E23" s="29"/>
      <c r="F23" s="30"/>
      <c r="G23" s="31">
        <f t="shared" si="0"/>
        <v>0</v>
      </c>
      <c r="H23" s="30"/>
      <c r="I23" s="1"/>
      <c r="J23" s="1"/>
      <c r="K23" s="1"/>
      <c r="L23" s="1"/>
    </row>
    <row r="24" spans="1:12" ht="18" customHeight="1" x14ac:dyDescent="0.2">
      <c r="A24" s="304"/>
      <c r="B24" s="298"/>
      <c r="C24" s="298"/>
      <c r="D24" s="34">
        <f t="shared" si="1"/>
        <v>2026</v>
      </c>
      <c r="E24" s="35"/>
      <c r="F24" s="36"/>
      <c r="G24" s="37">
        <f t="shared" si="0"/>
        <v>0</v>
      </c>
      <c r="H24" s="36"/>
      <c r="I24" s="1"/>
      <c r="J24" s="1"/>
      <c r="K24" s="1"/>
      <c r="L24" s="1"/>
    </row>
    <row r="25" spans="1:12" ht="18" hidden="1" customHeight="1" x14ac:dyDescent="0.2">
      <c r="A25" s="302">
        <v>5</v>
      </c>
      <c r="B25" s="299"/>
      <c r="C25" s="297"/>
      <c r="D25" s="38">
        <v>2008</v>
      </c>
      <c r="E25" s="39"/>
      <c r="F25" s="40"/>
      <c r="G25" s="23"/>
      <c r="H25" s="23"/>
      <c r="I25" s="1"/>
      <c r="J25" s="1"/>
      <c r="K25" s="1"/>
      <c r="L25" s="1"/>
    </row>
    <row r="26" spans="1:12" ht="18" hidden="1" customHeight="1" x14ac:dyDescent="0.2">
      <c r="A26" s="303"/>
      <c r="B26" s="297"/>
      <c r="C26" s="297"/>
      <c r="D26" s="41">
        <v>2009</v>
      </c>
      <c r="E26" s="39"/>
      <c r="F26" s="40"/>
      <c r="G26" s="23"/>
      <c r="H26" s="23"/>
      <c r="I26" s="1"/>
      <c r="J26" s="1"/>
      <c r="K26" s="1"/>
      <c r="L26" s="1"/>
    </row>
    <row r="27" spans="1:12" ht="18" hidden="1" customHeight="1" x14ac:dyDescent="0.2">
      <c r="A27" s="303"/>
      <c r="B27" s="297"/>
      <c r="C27" s="297"/>
      <c r="D27" s="42">
        <v>2010</v>
      </c>
      <c r="E27" s="39"/>
      <c r="F27" s="40"/>
      <c r="G27" s="23"/>
      <c r="H27" s="23"/>
      <c r="I27" s="1"/>
      <c r="J27" s="1"/>
      <c r="K27" s="1"/>
      <c r="L27" s="1"/>
    </row>
    <row r="28" spans="1:12" ht="18" hidden="1" customHeight="1" x14ac:dyDescent="0.2">
      <c r="A28" s="303"/>
      <c r="B28" s="297"/>
      <c r="C28" s="297"/>
      <c r="D28" s="43">
        <v>2011</v>
      </c>
      <c r="E28" s="39"/>
      <c r="F28" s="40"/>
      <c r="G28" s="23"/>
      <c r="H28" s="23"/>
      <c r="I28" s="1"/>
      <c r="J28" s="1"/>
      <c r="K28" s="1"/>
      <c r="L28" s="1"/>
    </row>
    <row r="29" spans="1:12" ht="18" hidden="1" customHeight="1" x14ac:dyDescent="0.2">
      <c r="A29" s="304"/>
      <c r="B29" s="298"/>
      <c r="C29" s="298"/>
      <c r="D29" s="44">
        <v>2012</v>
      </c>
      <c r="E29" s="39"/>
      <c r="F29" s="40"/>
      <c r="G29" s="23"/>
      <c r="H29" s="23"/>
      <c r="I29" s="1"/>
      <c r="J29" s="1"/>
      <c r="K29" s="1"/>
      <c r="L29" s="1"/>
    </row>
    <row r="30" spans="1:12" ht="30" customHeight="1" x14ac:dyDescent="0.2">
      <c r="A30" s="13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13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13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3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3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3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3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3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3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3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3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3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20">
    <mergeCell ref="A25:A29"/>
    <mergeCell ref="B25:B29"/>
    <mergeCell ref="A20:A24"/>
    <mergeCell ref="A3:A4"/>
    <mergeCell ref="B15:B19"/>
    <mergeCell ref="B3:B4"/>
    <mergeCell ref="B20:B24"/>
    <mergeCell ref="B5:B9"/>
    <mergeCell ref="A15:A19"/>
    <mergeCell ref="A10:A14"/>
    <mergeCell ref="A5:A9"/>
    <mergeCell ref="B10:B14"/>
    <mergeCell ref="H3:H4"/>
    <mergeCell ref="C25:C29"/>
    <mergeCell ref="C3:C4"/>
    <mergeCell ref="C20:C24"/>
    <mergeCell ref="D3:G3"/>
    <mergeCell ref="C5:C9"/>
    <mergeCell ref="C15:C19"/>
    <mergeCell ref="C10:C14"/>
  </mergeCells>
  <phoneticPr fontId="0" type="noConversion"/>
  <hyperlinks>
    <hyperlink ref="C1" location="'Strona startowa'!A1" display="Strona główna"/>
  </hyperlinks>
  <printOptions horizontalCentered="1" verticalCentered="1"/>
  <pageMargins left="0.47244094488188981" right="0.31496062992125984" top="0.86614173228346458" bottom="0.70866141732283472" header="0.51181102362204722" footer="0.51181102362204722"/>
  <pageSetup paperSize="9" orientation="landscape" r:id="rId1"/>
  <headerFooter alignWithMargins="0">
    <oddHeader>&amp;C&amp;"Arial CE,Pogrubiony"&amp;14PERSPEKTYWA ROZWOJU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Strona startowa</vt:lpstr>
      <vt:lpstr>Finansowa 1</vt:lpstr>
      <vt:lpstr>Odbiorca 1</vt:lpstr>
      <vt:lpstr>Procesow1</vt:lpstr>
      <vt:lpstr>Rozwoju1</vt:lpstr>
      <vt:lpstr>'Finansowa 1'!Obszar_wydruku</vt:lpstr>
      <vt:lpstr>'Odbiorca 1'!Obszar_wydruku</vt:lpstr>
      <vt:lpstr>Procesow1!Obszar_wydruku</vt:lpstr>
      <vt:lpstr>Rozwoju1!Obszar_wydruku</vt:lpstr>
    </vt:vector>
  </TitlesOfParts>
  <Company>RGK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G. Kubacka</dc:creator>
  <cp:lastModifiedBy>Tułowiecki Robert</cp:lastModifiedBy>
  <cp:lastPrinted>2015-02-18T12:02:10Z</cp:lastPrinted>
  <dcterms:created xsi:type="dcterms:W3CDTF">2004-10-19T09:25:12Z</dcterms:created>
  <dcterms:modified xsi:type="dcterms:W3CDTF">2022-07-07T10:09:47Z</dcterms:modified>
</cp:coreProperties>
</file>