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APelka\Desktop\do zaktualizowania\PGI\od 04.08.2022\"/>
    </mc:Choice>
  </mc:AlternateContent>
  <workbookProtection workbookAlgorithmName="SHA-512" workbookHashValue="I9XjchtUcMQe3yOUDZYd+kvMz6Cg1SagEqnwjPyKVDEcjdPUuEhEuHFZbsb823/AZucMyOU3vHv3sV8TJY/ynw==" workbookSaltValue="iACom73GlgLiABY5WkpfDQ==" workbookSpinCount="100000" lockStructure="1"/>
  <bookViews>
    <workbookView xWindow="0" yWindow="0" windowWidth="19200" windowHeight="10395"/>
  </bookViews>
  <sheets>
    <sheet name="dane techniczne i ekonomiczne" sheetId="1" r:id="rId1"/>
    <sheet name="lista" sheetId="2" state="hidden" r:id="rId2"/>
    <sheet name="energia elektryczna" sheetId="4" r:id="rId3"/>
    <sheet name="ciepło" sheetId="5" r:id="rId4"/>
    <sheet name="gaz" sheetId="3" r:id="rId5"/>
    <sheet name="CO2" sheetId="7" r:id="rId6"/>
    <sheet name="weryfikacja" sheetId="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'dane techniczne i ekonomiczne'!$J$8:$J$58</definedName>
    <definedName name="AccountsIn" localSheetId="3">[1]Before!#REF!</definedName>
    <definedName name="AccountsIn" localSheetId="5">[1]Before!#REF!</definedName>
    <definedName name="AccountsIn" localSheetId="2">[1]Before!#REF!</definedName>
    <definedName name="AccountsIn">[1]Before!#REF!</definedName>
    <definedName name="AccountsInIFRS" localSheetId="3">[1]Before!#REF!</definedName>
    <definedName name="AccountsInIFRS" localSheetId="5">[1]Before!#REF!</definedName>
    <definedName name="AccountsInIFRS" localSheetId="2">[1]Before!#REF!</definedName>
    <definedName name="AccountsInIFRS">[1]Before!#REF!</definedName>
    <definedName name="AcqCostCF">[2]Macro!$C$17</definedName>
    <definedName name="ActiveAccounts" localSheetId="3">#REF!</definedName>
    <definedName name="ActiveAccounts" localSheetId="5">#REF!</definedName>
    <definedName name="ActiveAccounts" localSheetId="2">#REF!</definedName>
    <definedName name="ActiveAccounts">#REF!</definedName>
    <definedName name="ActiveAccountsIFRS" localSheetId="3">#REF!</definedName>
    <definedName name="ActiveAccountsIFRS" localSheetId="5">#REF!</definedName>
    <definedName name="ActiveAccountsIFRS" localSheetId="2">#REF!</definedName>
    <definedName name="ActiveAccountsIFRS">#REF!</definedName>
    <definedName name="ActiveBS" localSheetId="3">#REF!</definedName>
    <definedName name="ActiveBS" localSheetId="5">#REF!</definedName>
    <definedName name="ActiveBS" localSheetId="2">#REF!</definedName>
    <definedName name="ActiveBS">#REF!</definedName>
    <definedName name="ActiveDCF" localSheetId="3">Cash [3]flow!$F$9:$AP$23</definedName>
    <definedName name="ActiveDCF" localSheetId="5">Cash [3]flow!$F$9:$AP$23</definedName>
    <definedName name="ActiveDCF" localSheetId="2">Cash [3]flow!$F$9:$AP$23</definedName>
    <definedName name="ActiveDCF">Cash [3]flow!$F$9:$AP$23</definedName>
    <definedName name="ActiveNPV" localSheetId="3">Cash [3]flow!$B$26:$C$47</definedName>
    <definedName name="ActiveNPV" localSheetId="5">Cash [3]flow!$B$26:$C$47</definedName>
    <definedName name="ActiveNPV" localSheetId="2">Cash [3]flow!$B$26:$C$47</definedName>
    <definedName name="ActiveNPV">Cash [3]flow!$B$26:$C$47</definedName>
    <definedName name="ActivePL" localSheetId="3">#REF!</definedName>
    <definedName name="ActivePL" localSheetId="5">#REF!</definedName>
    <definedName name="ActivePL" localSheetId="2">#REF!</definedName>
    <definedName name="ActivePL">#REF!</definedName>
    <definedName name="Asset" localSheetId="3">#REF!</definedName>
    <definedName name="Asset" localSheetId="5">#REF!</definedName>
    <definedName name="Asset" localSheetId="2">#REF!</definedName>
    <definedName name="Asset">#REF!</definedName>
    <definedName name="AssetMode1">[2]Macro!$C$11</definedName>
    <definedName name="AssetMode10">[2]Macro!$L$11</definedName>
    <definedName name="AssetMode11">[2]Macro!$M$11</definedName>
    <definedName name="AssetMode12">[2]Macro!$N$11</definedName>
    <definedName name="AssetMode13">[2]Macro!$O$11</definedName>
    <definedName name="AssetMode14">[2]Macro!$P$11</definedName>
    <definedName name="AssetMode15">[2]Macro!$Q$11</definedName>
    <definedName name="AssetMode16">[2]Macro!$R$11</definedName>
    <definedName name="AssetMode17">[2]Macro!$S$11</definedName>
    <definedName name="AssetMode18">[2]Macro!$T$11</definedName>
    <definedName name="AssetMode19">[2]Macro!$U$11</definedName>
    <definedName name="AssetMode2">[2]Macro!$D$11</definedName>
    <definedName name="AssetMode20">[2]Macro!$V$11</definedName>
    <definedName name="AssetMode3">[2]Macro!$E$11</definedName>
    <definedName name="AssetMode4">[2]Macro!$F$11</definedName>
    <definedName name="AssetMode5">[2]Macro!$G$11</definedName>
    <definedName name="AssetMode6">[2]Macro!$H$11</definedName>
    <definedName name="AssetMode7">[2]Macro!$I$11</definedName>
    <definedName name="AssetMode8">[2]Macro!$J$11</definedName>
    <definedName name="AssetMode9">[2]Macro!$K$11</definedName>
    <definedName name="BalGas" localSheetId="3">[1]Macro!#REF!</definedName>
    <definedName name="BalGas" localSheetId="5">[1]Macro!#REF!</definedName>
    <definedName name="BalGas" localSheetId="2">[1]Macro!#REF!</definedName>
    <definedName name="BalGas">[1]Macro!#REF!</definedName>
    <definedName name="BalNGL" localSheetId="3">[1]Macro!#REF!</definedName>
    <definedName name="BalNGL" localSheetId="5">[1]Macro!#REF!</definedName>
    <definedName name="BalNGL" localSheetId="2">[1]Macro!#REF!</definedName>
    <definedName name="BalNGL">[1]Macro!#REF!</definedName>
    <definedName name="BalO" localSheetId="3">[1]Macro!#REF!</definedName>
    <definedName name="BalO" localSheetId="5">[1]Macro!#REF!</definedName>
    <definedName name="BalO" localSheetId="2">[1]Macro!#REF!</definedName>
    <definedName name="BalO">[1]Macro!#REF!</definedName>
    <definedName name="BalOil" localSheetId="3">[1]Macro!#REF!</definedName>
    <definedName name="BalOil" localSheetId="5">[1]Macro!#REF!</definedName>
    <definedName name="BalOil" localSheetId="2">[1]Macro!#REF!</definedName>
    <definedName name="BalOil">[1]Macro!#REF!</definedName>
    <definedName name="BalPrice" localSheetId="3">[1]Macro!#REF!</definedName>
    <definedName name="BalPrice" localSheetId="5">[1]Macro!#REF!</definedName>
    <definedName name="BalPrice" localSheetId="2">[1]Macro!#REF!</definedName>
    <definedName name="BalPrice">[1]Macro!#REF!</definedName>
    <definedName name="BalRep1" localSheetId="3">[1]Macro!#REF!</definedName>
    <definedName name="BalRep1" localSheetId="5">[1]Macro!#REF!</definedName>
    <definedName name="BalRep1" localSheetId="2">[1]Macro!#REF!</definedName>
    <definedName name="BalRep1">[1]Macro!#REF!</definedName>
    <definedName name="BalRep10" localSheetId="3">[1]Macro!#REF!</definedName>
    <definedName name="BalRep10" localSheetId="5">[1]Macro!#REF!</definedName>
    <definedName name="BalRep10" localSheetId="2">[1]Macro!#REF!</definedName>
    <definedName name="BalRep10">[1]Macro!#REF!</definedName>
    <definedName name="BalRep11" localSheetId="3">[1]Macro!#REF!</definedName>
    <definedName name="BalRep11" localSheetId="5">[1]Macro!#REF!</definedName>
    <definedName name="BalRep11" localSheetId="2">[1]Macro!#REF!</definedName>
    <definedName name="BalRep11">[1]Macro!#REF!</definedName>
    <definedName name="BalRep12" localSheetId="3">[1]Macro!#REF!</definedName>
    <definedName name="BalRep12" localSheetId="5">[1]Macro!#REF!</definedName>
    <definedName name="BalRep12" localSheetId="2">[1]Macro!#REF!</definedName>
    <definedName name="BalRep12">[1]Macro!#REF!</definedName>
    <definedName name="BalRep2" localSheetId="3">[1]Macro!#REF!</definedName>
    <definedName name="BalRep2" localSheetId="5">[1]Macro!#REF!</definedName>
    <definedName name="BalRep2" localSheetId="2">[1]Macro!#REF!</definedName>
    <definedName name="BalRep2">[1]Macro!#REF!</definedName>
    <definedName name="BalRep3" localSheetId="3">[1]Macro!#REF!</definedName>
    <definedName name="BalRep3" localSheetId="5">[1]Macro!#REF!</definedName>
    <definedName name="BalRep3" localSheetId="2">[1]Macro!#REF!</definedName>
    <definedName name="BalRep3">[1]Macro!#REF!</definedName>
    <definedName name="BalRep4" localSheetId="3">[1]Macro!#REF!</definedName>
    <definedName name="BalRep4" localSheetId="5">[1]Macro!#REF!</definedName>
    <definedName name="BalRep4" localSheetId="2">[1]Macro!#REF!</definedName>
    <definedName name="BalRep4">[1]Macro!#REF!</definedName>
    <definedName name="BalRep5" localSheetId="3">[1]Macro!#REF!</definedName>
    <definedName name="BalRep5" localSheetId="5">[1]Macro!#REF!</definedName>
    <definedName name="BalRep5" localSheetId="2">[1]Macro!#REF!</definedName>
    <definedName name="BalRep5">[1]Macro!#REF!</definedName>
    <definedName name="BalRep6" localSheetId="3">[1]Macro!#REF!</definedName>
    <definedName name="BalRep6" localSheetId="5">[1]Macro!#REF!</definedName>
    <definedName name="BalRep6" localSheetId="2">[1]Macro!#REF!</definedName>
    <definedName name="BalRep6">[1]Macro!#REF!</definedName>
    <definedName name="BalRep7" localSheetId="3">[1]Macro!#REF!</definedName>
    <definedName name="BalRep7" localSheetId="5">[1]Macro!#REF!</definedName>
    <definedName name="BalRep7" localSheetId="2">[1]Macro!#REF!</definedName>
    <definedName name="BalRep7">[1]Macro!#REF!</definedName>
    <definedName name="BalRep8" localSheetId="3">[1]Macro!#REF!</definedName>
    <definedName name="BalRep8" localSheetId="5">[1]Macro!#REF!</definedName>
    <definedName name="BalRep8" localSheetId="2">[1]Macro!#REF!</definedName>
    <definedName name="BalRep8">[1]Macro!#REF!</definedName>
    <definedName name="BalRep9" localSheetId="3">[1]Macro!#REF!</definedName>
    <definedName name="BalRep9" localSheetId="5">[1]Macro!#REF!</definedName>
    <definedName name="BalRep9" localSheetId="2">[1]Macro!#REF!</definedName>
    <definedName name="BalRep9">[1]Macro!#REF!</definedName>
    <definedName name="BaseDiscount">[2]Macro!$C$24</definedName>
    <definedName name="BSin" localSheetId="3">[1]Before!#REF!</definedName>
    <definedName name="BSin" localSheetId="5">[1]Before!#REF!</definedName>
    <definedName name="BSin" localSheetId="2">[1]Before!#REF!</definedName>
    <definedName name="BSin">[1]Before!#REF!</definedName>
    <definedName name="Case11">[2]Macro!$M$9</definedName>
    <definedName name="Case12">[2]Macro!$N$9</definedName>
    <definedName name="Case13">[2]Macro!$O$9</definedName>
    <definedName name="Case14">[2]Macro!$P$9</definedName>
    <definedName name="Case15">[2]Macro!$Q$9</definedName>
    <definedName name="Case16">[2]Macro!$R$9</definedName>
    <definedName name="Case17">[2]Macro!$S$9</definedName>
    <definedName name="Case18">[2]Macro!$T$9</definedName>
    <definedName name="Case19">[2]Macro!$U$9</definedName>
    <definedName name="Case20">[2]Macro!$V$9</definedName>
    <definedName name="CaseOnsh">[2]Macro!$X$9</definedName>
    <definedName name="CFusgaapIN" localSheetId="3">[1]Before!#REF!</definedName>
    <definedName name="CFusgaapIN" localSheetId="5">[1]Before!#REF!</definedName>
    <definedName name="CFusgaapIN" localSheetId="2">[1]Before!#REF!</definedName>
    <definedName name="CFusgaapIN">[1]Before!#REF!</definedName>
    <definedName name="Company">[2]Macro!$C$23</definedName>
    <definedName name="DetOptFundTest1">[2]Workings!$F$226</definedName>
    <definedName name="DiscRate" localSheetId="3">[1]Macro!#REF!</definedName>
    <definedName name="DiscRate" localSheetId="5">[1]Macro!#REF!</definedName>
    <definedName name="DiscRate" localSheetId="2">[1]Macro!#REF!</definedName>
    <definedName name="DiscRate">[1]Macro!#REF!</definedName>
    <definedName name="F1P1">[2]Skarv!$A$13</definedName>
    <definedName name="F20P1">[2]Field20!$A$13</definedName>
    <definedName name="FinEffectAdj">[2]Macro!$C$16</definedName>
    <definedName name="FirstYear">[2]Macro!$C$13</definedName>
    <definedName name="Fname11">[2]Macro!$M$3</definedName>
    <definedName name="Fname12">[2]Macro!$N$3</definedName>
    <definedName name="Fname13">[2]Macro!$O$3</definedName>
    <definedName name="Fname14">[2]Macro!$P$3</definedName>
    <definedName name="Fname15">[2]Macro!$Q$3</definedName>
    <definedName name="Fname16">[2]Macro!$R$3</definedName>
    <definedName name="Fname17">[2]Macro!$S$3</definedName>
    <definedName name="Fname18">[2]Macro!$T$3</definedName>
    <definedName name="Fname19">[2]Macro!$U$3</definedName>
    <definedName name="Fname20">[2]Macro!$V$3</definedName>
    <definedName name="FundOptFlg">[2]Macro!$C$22</definedName>
    <definedName name="g" localSheetId="3">[1]Before!#REF!</definedName>
    <definedName name="g" localSheetId="5">[1]Before!#REF!</definedName>
    <definedName name="g" localSheetId="2">[1]Before!#REF!</definedName>
    <definedName name="g">[1]Before!#REF!</definedName>
    <definedName name="GasAppl" localSheetId="3">[1]Macro!#REF!</definedName>
    <definedName name="GasAppl" localSheetId="5">[1]Macro!#REF!</definedName>
    <definedName name="GasAppl" localSheetId="2">[1]Macro!#REF!</definedName>
    <definedName name="GasAppl">[1]Macro!#REF!</definedName>
    <definedName name="GasBase" localSheetId="3">[1]Macro!#REF!</definedName>
    <definedName name="GasBase" localSheetId="5">[1]Macro!#REF!</definedName>
    <definedName name="GasBase" localSheetId="2">[1]Macro!#REF!</definedName>
    <definedName name="GasBase">[1]Macro!#REF!</definedName>
    <definedName name="GasRel" localSheetId="3">[1]Macro!#REF!</definedName>
    <definedName name="GasRel" localSheetId="5">[1]Macro!#REF!</definedName>
    <definedName name="GasRel" localSheetId="2">[1]Macro!#REF!</definedName>
    <definedName name="GasRel">[1]Macro!#REF!</definedName>
    <definedName name="ij" localSheetId="3">[1]Before!#REF!</definedName>
    <definedName name="ij" localSheetId="5">[1]Before!#REF!</definedName>
    <definedName name="ij" localSheetId="2">[1]Before!#REF!</definedName>
    <definedName name="ij">[1]Before!#REF!</definedName>
    <definedName name="ijio" localSheetId="3">#REF!</definedName>
    <definedName name="ijio" localSheetId="5">#REF!</definedName>
    <definedName name="ijio" localSheetId="2">#REF!</definedName>
    <definedName name="ijio">#REF!</definedName>
    <definedName name="Include11">[2]Macro!$M$10</definedName>
    <definedName name="Include12">[2]Macro!$N$10</definedName>
    <definedName name="Include13">[2]Macro!$O$10</definedName>
    <definedName name="Include14">[2]Macro!$P$10</definedName>
    <definedName name="Include15">[2]Macro!$Q$10</definedName>
    <definedName name="Include16">[2]Macro!$R$10</definedName>
    <definedName name="Include17">[2]Macro!$S$10</definedName>
    <definedName name="Include18">[2]Macro!$T$10</definedName>
    <definedName name="Include19">[2]Macro!$U$10</definedName>
    <definedName name="Include20">[2]Macro!$V$10</definedName>
    <definedName name="IncludeOnsh">[2]Macro!$X$10</definedName>
    <definedName name="MaxDebt">[2]Macro!$C$21</definedName>
    <definedName name="MaxDebt2">[4]Macro!$C$21</definedName>
    <definedName name="MidYr">[2]Macro!$C$19</definedName>
    <definedName name="NCSActiveData">[5]NCSAnalysis!$F$9:$AI$23</definedName>
    <definedName name="NGLAppl" localSheetId="3">[1]Macro!#REF!</definedName>
    <definedName name="NGLAppl" localSheetId="5">[1]Macro!#REF!</definedName>
    <definedName name="NGLAppl" localSheetId="2">[1]Macro!#REF!</definedName>
    <definedName name="NGLAppl">[1]Macro!#REF!</definedName>
    <definedName name="NGLBase" localSheetId="3">[1]Macro!#REF!</definedName>
    <definedName name="NGLBase" localSheetId="5">[1]Macro!#REF!</definedName>
    <definedName name="NGLBase" localSheetId="2">[1]Macro!#REF!</definedName>
    <definedName name="NGLBase">[1]Macro!#REF!</definedName>
    <definedName name="NGLRel" localSheetId="3">[1]Macro!#REF!</definedName>
    <definedName name="NGLRel" localSheetId="5">[1]Macro!#REF!</definedName>
    <definedName name="NGLRel" localSheetId="2">[1]Macro!#REF!</definedName>
    <definedName name="NGLRel">[1]Macro!#REF!</definedName>
    <definedName name="NPVBalPrice" localSheetId="3">[1]Macro!#REF!</definedName>
    <definedName name="NPVBalPrice" localSheetId="5">[1]Macro!#REF!</definedName>
    <definedName name="NPVBalPrice" localSheetId="2">[1]Macro!#REF!</definedName>
    <definedName name="NPVBalPrice">[1]Macro!#REF!</definedName>
    <definedName name="o" localSheetId="3">[1]Before!#REF!</definedName>
    <definedName name="o" localSheetId="5">[1]Before!#REF!</definedName>
    <definedName name="o" localSheetId="2">[1]Before!#REF!</definedName>
    <definedName name="o">[1]Before!#REF!</definedName>
    <definedName name="_xlnm.Print_Area" localSheetId="0">'dane techniczne i ekonomiczne'!$A$1:$N$56</definedName>
    <definedName name="OilAppl" localSheetId="3">[1]Macro!#REF!</definedName>
    <definedName name="OilAppl" localSheetId="5">[1]Macro!#REF!</definedName>
    <definedName name="OilAppl" localSheetId="2">[1]Macro!#REF!</definedName>
    <definedName name="OilAppl">[1]Macro!#REF!</definedName>
    <definedName name="OilBase" localSheetId="3">[1]Macro!#REF!</definedName>
    <definedName name="OilBase" localSheetId="5">[1]Macro!#REF!</definedName>
    <definedName name="OilBase" localSheetId="2">[1]Macro!#REF!</definedName>
    <definedName name="OilBase">[1]Macro!#REF!</definedName>
    <definedName name="okokok" localSheetId="3">[1]Before!#REF!</definedName>
    <definedName name="okokok" localSheetId="5">[1]Before!#REF!</definedName>
    <definedName name="okokok" localSheetId="2">[1]Before!#REF!</definedName>
    <definedName name="okokok">[1]Before!#REF!</definedName>
    <definedName name="p" localSheetId="3">[1]Before!#REF!</definedName>
    <definedName name="p" localSheetId="5">[1]Before!#REF!</definedName>
    <definedName name="p" localSheetId="2">[1]Before!#REF!</definedName>
    <definedName name="p">[1]Before!#REF!</definedName>
    <definedName name="PLin" localSheetId="3">[1]Before!#REF!</definedName>
    <definedName name="PLin" localSheetId="5">[1]Before!#REF!</definedName>
    <definedName name="PLin" localSheetId="2">[1]Before!#REF!</definedName>
    <definedName name="PLin">[1]Before!#REF!</definedName>
    <definedName name="PLusgaapIN" localSheetId="3">[1]Before!#REF!</definedName>
    <definedName name="PLusgaapIN" localSheetId="5">[1]Before!#REF!</definedName>
    <definedName name="PLusgaapIN" localSheetId="2">[1]Before!#REF!</definedName>
    <definedName name="PLusgaapIN">[1]Before!#REF!</definedName>
    <definedName name="q">[6]Macro!$C$14</definedName>
    <definedName name="RealBalPrice" localSheetId="3">[1]Macro!#REF!</definedName>
    <definedName name="RealBalPrice" localSheetId="5">[1]Macro!#REF!</definedName>
    <definedName name="RealBalPrice" localSheetId="2">[1]Macro!#REF!</definedName>
    <definedName name="RealBalPrice">[1]Macro!#REF!</definedName>
    <definedName name="RunBalPrice" localSheetId="3">[1]Macro!#REF!</definedName>
    <definedName name="RunBalPrice" localSheetId="5">[1]Macro!#REF!</definedName>
    <definedName name="RunBalPrice" localSheetId="2">[1]Macro!#REF!</definedName>
    <definedName name="RunBalPrice">[1]Macro!#REF!</definedName>
    <definedName name="Share11">[2]Macro!$M$8</definedName>
    <definedName name="Share12">[2]Macro!$N$8</definedName>
    <definedName name="Share13">[2]Macro!$O$8</definedName>
    <definedName name="Share14">[2]Macro!$P$8</definedName>
    <definedName name="Share15">[2]Macro!$Q$8</definedName>
    <definedName name="Share16">[2]Macro!$R$8</definedName>
    <definedName name="Share17">[2]Macro!$S$8</definedName>
    <definedName name="Share18">[2]Macro!$T$8</definedName>
    <definedName name="Share19">[2]Macro!$U$8</definedName>
    <definedName name="Share20">[2]Macro!$V$8</definedName>
    <definedName name="Ścieżka_1" localSheetId="3">#REF!</definedName>
    <definedName name="Ścieżka_1" localSheetId="5">#REF!</definedName>
    <definedName name="Ścieżka_1" localSheetId="2">#REF!</definedName>
    <definedName name="Ścieżka_1">#REF!</definedName>
    <definedName name="TaxDep11">[2]Macro!$M$5</definedName>
    <definedName name="TaxDep12">[2]Macro!$N$5</definedName>
    <definedName name="TaxDep13">[2]Macro!$O$5</definedName>
    <definedName name="TaxDep14">[2]Macro!$P$5</definedName>
    <definedName name="TaxDep15">[2]Macro!$Q$5</definedName>
    <definedName name="TaxDep16">[2]Macro!$R$5</definedName>
    <definedName name="TaxDep17">[2]Macro!$S$5</definedName>
    <definedName name="TaxDep18">[2]Macro!$T$5</definedName>
    <definedName name="TaxDep19">[2]Macro!$U$5</definedName>
    <definedName name="TaxDep20">[2]Macro!$V$5</definedName>
    <definedName name="TaxPosition">[2]Macro!$C$14</definedName>
    <definedName name="UpliftRate11">[2]Macro!$M$6</definedName>
    <definedName name="UpliftRate12">[2]Macro!$N$6</definedName>
    <definedName name="UpliftRate13">[2]Macro!$O$6</definedName>
    <definedName name="UpliftRate14">[2]Macro!$P$6</definedName>
    <definedName name="UpliftRate15">[2]Macro!$Q$6</definedName>
    <definedName name="UpliftRate16">[2]Macro!$R$6</definedName>
    <definedName name="UpliftRate17">[2]Macro!$S$6</definedName>
    <definedName name="UpliftRate18">[2]Macro!$T$6</definedName>
    <definedName name="UpliftRate19">[2]Macro!$U$6</definedName>
    <definedName name="UpliftRate20">[2]Macro!$V$6</definedName>
    <definedName name="UpliftTaken11">[2]Macro!$M$7</definedName>
    <definedName name="UpliftTaken12">[2]Macro!$N$7</definedName>
    <definedName name="UpliftTaken13">[2]Macro!$O$7</definedName>
    <definedName name="UpliftTaken14">[2]Macro!$P$7</definedName>
    <definedName name="UpliftTaken15">[2]Macro!$Q$7</definedName>
    <definedName name="UpliftTaken16">[2]Macro!$R$7</definedName>
    <definedName name="UpliftTaken17">[2]Macro!$S$7</definedName>
    <definedName name="UpliftTaken18">[2]Macro!$T$7</definedName>
    <definedName name="UpliftTaken19">[2]Macro!$U$7</definedName>
    <definedName name="UpliftTaken20">[2]Macro!$V$7</definedName>
  </definedNames>
  <calcPr calcId="152511" fullPrecision="0"/>
</workbook>
</file>

<file path=xl/calcChain.xml><?xml version="1.0" encoding="utf-8"?>
<calcChain xmlns="http://schemas.openxmlformats.org/spreadsheetml/2006/main">
  <c r="C26" i="8" l="1"/>
  <c r="C24" i="8"/>
  <c r="C23" i="8"/>
  <c r="D51" i="7"/>
  <c r="B51" i="7"/>
  <c r="C27" i="8" s="1"/>
  <c r="D35" i="7"/>
  <c r="B35" i="7"/>
  <c r="D19" i="7"/>
  <c r="B19" i="7"/>
  <c r="E19" i="3"/>
  <c r="E35" i="3"/>
  <c r="C14" i="5"/>
  <c r="C26" i="5"/>
  <c r="C38" i="5"/>
  <c r="E51" i="4"/>
  <c r="E35" i="4"/>
  <c r="C19" i="8" l="1"/>
  <c r="E19" i="4" l="1"/>
  <c r="C15" i="8" l="1"/>
  <c r="C14" i="8"/>
  <c r="C13" i="8"/>
  <c r="C17" i="8" l="1"/>
  <c r="C12" i="8"/>
  <c r="C11" i="8"/>
  <c r="C10" i="8"/>
  <c r="C9" i="8"/>
  <c r="C8" i="8"/>
  <c r="C7" i="8"/>
  <c r="C4" i="8"/>
  <c r="E51" i="3"/>
  <c r="C6" i="8" l="1"/>
  <c r="C5" i="8" l="1"/>
  <c r="C16" i="8" s="1"/>
  <c r="C18" i="8" s="1"/>
  <c r="C20" i="8" s="1"/>
</calcChain>
</file>

<file path=xl/sharedStrings.xml><?xml version="1.0" encoding="utf-8"?>
<sst xmlns="http://schemas.openxmlformats.org/spreadsheetml/2006/main" count="423" uniqueCount="189">
  <si>
    <t>1.</t>
  </si>
  <si>
    <t>2.</t>
  </si>
  <si>
    <t>nie dotyczy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</si>
  <si>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</si>
  <si>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</si>
  <si>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</si>
  <si>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</si>
  <si>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</si>
  <si>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</si>
  <si>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</si>
  <si>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</si>
  <si>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</si>
  <si>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</si>
  <si>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</si>
  <si>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</si>
  <si>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</si>
  <si>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</si>
  <si>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</si>
  <si>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koncesji Nr WEE/</t>
  </si>
  <si>
    <t>wpisu do rejestru Nr BGR/ARR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</si>
  <si>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</si>
  <si>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</si>
  <si>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</si>
  <si>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</si>
  <si>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</si>
  <si>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</si>
  <si>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</si>
  <si>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</si>
  <si>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</si>
  <si>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</si>
  <si>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</si>
  <si>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</si>
  <si>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</si>
  <si>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</si>
  <si>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</si>
  <si>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</si>
  <si>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</si>
  <si>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</si>
  <si>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opalana biomasą</t>
  </si>
  <si>
    <t>opalana paliwami gazowymi</t>
  </si>
  <si>
    <t>opalana paliwami stałymi</t>
  </si>
  <si>
    <t>opalana metanem z kopalń</t>
  </si>
  <si>
    <t>opalana innymi paliwami</t>
  </si>
  <si>
    <t>nie załączono</t>
  </si>
  <si>
    <t>paliwa gazowe</t>
  </si>
  <si>
    <t>paliwa stałe</t>
  </si>
  <si>
    <t>biomasa</t>
  </si>
  <si>
    <t>inne paliwa</t>
  </si>
  <si>
    <t>jednopaliwowa</t>
  </si>
  <si>
    <t>wielopaliwowa</t>
  </si>
  <si>
    <t>nowa jednostka kogeneracji</t>
  </si>
  <si>
    <t xml:space="preserve">znacznie zmodernizowana jednostka kogeneracji </t>
  </si>
  <si>
    <t>1.a</t>
  </si>
  <si>
    <t>1.b</t>
  </si>
  <si>
    <t>1.c</t>
  </si>
  <si>
    <t>2.a</t>
  </si>
  <si>
    <t>2.b</t>
  </si>
  <si>
    <t>2.c</t>
  </si>
  <si>
    <t>MWh</t>
  </si>
  <si>
    <t>wolumen ciepła wytworzonego w jednostce kogeneracji</t>
  </si>
  <si>
    <t>GJ</t>
  </si>
  <si>
    <t>II. Dane ekonomiczne jednostki kogeneracji</t>
  </si>
  <si>
    <t>I. Dane techniczne jednostki kogeneracji</t>
  </si>
  <si>
    <t>Mwe</t>
  </si>
  <si>
    <t>Osiągalna moc cieplna jednostki kogeneracji</t>
  </si>
  <si>
    <t>MWt</t>
  </si>
  <si>
    <t>3.</t>
  </si>
  <si>
    <t>%</t>
  </si>
  <si>
    <t>4.</t>
  </si>
  <si>
    <t xml:space="preserve">5. </t>
  </si>
  <si>
    <t>wolumen sprzedanej energii elektrycznej wytworzonej w jednostce kogeneracji</t>
  </si>
  <si>
    <t>wolumen sprzedanego ciepła wytworzonego w jednostce kogeneracji</t>
  </si>
  <si>
    <t>wolumen energii chemicznej paliwa zużytego na produkcję energii elektrycznej i ciepła w jednostce kogeneracji</t>
  </si>
  <si>
    <t>emisję dwutlenku węgla w jednostce kogeneracji</t>
  </si>
  <si>
    <t>Mg</t>
  </si>
  <si>
    <t>megawat mocy elektrycznej</t>
  </si>
  <si>
    <t>megawat mocy cieplnej</t>
  </si>
  <si>
    <t>Współczynnik skojarzenia określający stosunek energii elektrycznej z kogeneracji do ciepła użytkowego w kogeneracji</t>
  </si>
  <si>
    <t>Wolumeny produkcyjne dla danego roku kalendarzowego</t>
  </si>
  <si>
    <r>
      <t xml:space="preserve">wolumen produkcji energii elektrycznej </t>
    </r>
    <r>
      <rPr>
        <i/>
        <u/>
        <sz val="10"/>
        <rFont val="Cambria"/>
        <family val="1"/>
        <charset val="238"/>
        <scheme val="major"/>
      </rPr>
      <t>brutto</t>
    </r>
    <r>
      <rPr>
        <sz val="10"/>
        <rFont val="Cambria"/>
        <family val="1"/>
        <charset val="238"/>
        <scheme val="major"/>
      </rPr>
      <t xml:space="preserve"> w jednostce kogeneracji</t>
    </r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</si>
  <si>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zmienne</t>
    </r>
    <r>
      <rPr>
        <b/>
        <sz val="10"/>
        <rFont val="Cambria"/>
        <family val="1"/>
        <charset val="238"/>
        <scheme val="major"/>
      </rPr>
      <t xml:space="preserve"> przypadające na produkcję energii elektrycznej i ciepła w jednostce kogeneracji, w tym:</t>
    </r>
  </si>
  <si>
    <t>a)</t>
  </si>
  <si>
    <t>b)</t>
  </si>
  <si>
    <t>c)</t>
  </si>
  <si>
    <t>d)</t>
  </si>
  <si>
    <t>e)</t>
  </si>
  <si>
    <t>f)</t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</si>
  <si>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operacyjne stałe</t>
    </r>
    <r>
      <rPr>
        <b/>
        <sz val="10"/>
        <rFont val="Cambria"/>
        <family val="1"/>
        <charset val="238"/>
        <scheme val="major"/>
      </rPr>
      <t xml:space="preserve"> (bez amortyzacji), </t>
    </r>
    <r>
      <rPr>
        <sz val="10"/>
        <rFont val="Cambria"/>
        <family val="1"/>
        <charset val="238"/>
        <scheme val="major"/>
      </rPr>
      <t xml:space="preserve">w tym koszty ogólnego zarządu i sprzedaży, przypadające na jednostkę kogeneracji </t>
    </r>
  </si>
  <si>
    <t>Moc elektryczna brutto</t>
  </si>
  <si>
    <t xml:space="preserve"> zł</t>
  </si>
  <si>
    <t>Osiągalna moc elektryczna netto jednostki kogeneracji</t>
  </si>
  <si>
    <r>
      <t xml:space="preserve">Pozostałe przychody z działalności operacyjnej uzyskane w odniesieniu do jednostki kogeneracji, </t>
    </r>
    <r>
      <rPr>
        <sz val="10"/>
        <color theme="1"/>
        <rFont val="Cambria"/>
        <family val="1"/>
        <charset val="238"/>
        <scheme val="major"/>
      </rPr>
      <t>w tym przychody z rezerw mocy i usług systemowych</t>
    </r>
  </si>
  <si>
    <t xml:space="preserve">6. </t>
  </si>
  <si>
    <t>MWe</t>
  </si>
  <si>
    <t>Średnioroczna sprawność przemiany energii chemicznej paliwa w energię elektryczną lub mechaniczną i ciepło użytkowe w kogeneracji w jednostce kogeneracji *</t>
  </si>
  <si>
    <t>UWAGA 1:</t>
  </si>
  <si>
    <t>UWAGA 2:</t>
  </si>
  <si>
    <t>Dane wytwórcy</t>
  </si>
  <si>
    <t>Dane jednostki</t>
  </si>
  <si>
    <t>Przychody ze sprzedaży ciepła wytworzonego w jednostce kogeneracji</t>
  </si>
  <si>
    <r>
      <t>Liczba bezpłatnych pozwoleń na emisję gazów cieplarnianych przyznanych jednostce kogeneracji</t>
    </r>
    <r>
      <rPr>
        <vertAlign val="superscript"/>
        <sz val="10"/>
        <rFont val="Cambria"/>
        <family val="1"/>
        <charset val="238"/>
        <scheme val="major"/>
      </rPr>
      <t xml:space="preserve"> 4)</t>
    </r>
  </si>
  <si>
    <t>Przedstawione informacje  będą weryfikowane w oparciu o posiadane przez Prezesa URE dane, dotyczące wykonania poszczególnych lat .</t>
  </si>
  <si>
    <t>Należy przedstawić klucze podziału kosztów i przychodów na poszczególne jednostki wytwórcze.</t>
  </si>
  <si>
    <t>-</t>
  </si>
  <si>
    <t>Koszt transportu zakupionego paliwa</t>
  </si>
  <si>
    <r>
      <rPr>
        <vertAlign val="superscript"/>
        <sz val="10"/>
        <rFont val="Cambria"/>
        <family val="1"/>
        <charset val="238"/>
        <scheme val="major"/>
      </rPr>
      <t>2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uwzgledniać: energii elektrycznej zakupionej do odsprzedaży-obrotu energią elektryczną oraz kosztów energii elektrycznej zakupionej na TGE S.A. lub w ramach innych kierunków w celu realizacji kontraktów w ramach działalności wytwórczej. 
Koszty dotyczą </t>
    </r>
    <r>
      <rPr>
        <u/>
        <sz val="9"/>
        <rFont val="Cambria"/>
        <family val="1"/>
        <charset val="238"/>
        <scheme val="major"/>
      </rPr>
      <t>wyłącznie jednostki kogeneracji.</t>
    </r>
  </si>
  <si>
    <r>
      <t xml:space="preserve">Koszt zakupu paliwa </t>
    </r>
    <r>
      <rPr>
        <vertAlign val="superscript"/>
        <sz val="10"/>
        <rFont val="Cambria"/>
        <family val="1"/>
        <charset val="238"/>
        <scheme val="major"/>
      </rPr>
      <t xml:space="preserve">3) </t>
    </r>
    <r>
      <rPr>
        <sz val="10"/>
        <rFont val="Cambria"/>
        <family val="1"/>
        <charset val="238"/>
        <scheme val="major"/>
      </rPr>
      <t>(gaz ziemny)</t>
    </r>
  </si>
  <si>
    <r>
      <t>Pozostałe koszty zmienne (np.</t>
    </r>
    <r>
      <rPr>
        <sz val="10"/>
        <rFont val="Cambria"/>
        <family val="1"/>
        <charset val="238"/>
        <scheme val="major"/>
      </rPr>
      <t xml:space="preserve"> pozostałe materiały, koszt korzystania ze środowiska, inne...) </t>
    </r>
  </si>
  <si>
    <t>zł</t>
  </si>
  <si>
    <r>
      <t>Koszty finansowe,</t>
    </r>
    <r>
      <rPr>
        <sz val="10"/>
        <rFont val="Cambria"/>
        <family val="1"/>
        <charset val="238"/>
        <scheme val="major"/>
      </rPr>
      <t xml:space="preserve"> w tym odsetki od kredytów i pożyczek oraz umów o charakterze leasingu, odnoszące się do jednostki kogeneracji</t>
    </r>
  </si>
  <si>
    <r>
      <t xml:space="preserve">Koszty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2)</t>
    </r>
    <r>
      <rPr>
        <b/>
        <sz val="12"/>
        <rFont val="Cambria"/>
        <family val="1"/>
        <charset val="238"/>
        <scheme val="major"/>
      </rPr>
      <t>, w tym:</t>
    </r>
  </si>
  <si>
    <r>
      <t>Koszt uprawnień do emisji CO</t>
    </r>
    <r>
      <rPr>
        <vertAlign val="subscript"/>
        <sz val="10"/>
        <rFont val="Cambria"/>
        <family val="1"/>
        <charset val="238"/>
        <scheme val="major"/>
      </rPr>
      <t xml:space="preserve">2 </t>
    </r>
    <r>
      <rPr>
        <vertAlign val="superscript"/>
        <sz val="10"/>
        <rFont val="Cambria"/>
        <family val="1"/>
        <charset val="238"/>
        <scheme val="major"/>
      </rPr>
      <t>3)</t>
    </r>
  </si>
  <si>
    <r>
      <t xml:space="preserve">Przychody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1)</t>
    </r>
    <r>
      <rPr>
        <b/>
        <sz val="12"/>
        <rFont val="Cambria"/>
        <family val="1"/>
        <charset val="238"/>
        <scheme val="major"/>
      </rPr>
      <t>, w tym:</t>
    </r>
  </si>
  <si>
    <r>
      <t xml:space="preserve">Przychody ze sprzedaży energii elektrycznej wytworzonej w jednostce kogeneracji </t>
    </r>
    <r>
      <rPr>
        <b/>
        <vertAlign val="superscript"/>
        <sz val="10"/>
        <rFont val="Cambria"/>
        <family val="1"/>
        <charset val="238"/>
        <scheme val="major"/>
      </rPr>
      <t>3)</t>
    </r>
  </si>
  <si>
    <t>UWAGA 3:</t>
  </si>
  <si>
    <t>Wartość bezpłatnych pozwoleń na emisję gazów cieplarnianych jest obliczana przez Prezesa URE na podstawie średniej ceny pozwoleń na emisję gazów cieplarnianych w kontraktach terminowych z dostawą na ostatni dzień roku kalendarzowego, w którym składany jest wniosek o dopuszczenie do systemu premii gwarantowanej, notowanych na giełdzie International Exchange, obliczanej na dzień składania wniosku, określanej jako średnia z ostatnich 60 dostęnych sesji notowań.  Ceny określone podczas poszczególnych sesji notowań  Prezes URE przelicza na zł według ogłoszonegp przez Narodowy Bank Polski średniego kursu Euro w dniu, w którym odbywała się sesja notowań , a jeżeli nie został ogłoszony średni kurs w tym dniu, stosuje się ogłoszony przez Narodowy Bank Polski kurs w najbliższym dniu poprzedzającym dzień sesji notowań.</t>
  </si>
  <si>
    <r>
      <rPr>
        <vertAlign val="superscript"/>
        <sz val="10"/>
        <rFont val="Cambria"/>
        <family val="1"/>
        <charset val="238"/>
        <scheme val="major"/>
      </rPr>
      <t>1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Należy</t>
    </r>
    <r>
      <rPr>
        <sz val="9"/>
        <rFont val="Cambria"/>
        <family val="1"/>
        <charset val="238"/>
        <scheme val="major"/>
      </rPr>
      <t xml:space="preserve"> uwzględnić przychody ze sprzedaży energii elektrycznej i ciepła z własnej produkcji </t>
    </r>
    <r>
      <rPr>
        <u/>
        <sz val="9"/>
        <rFont val="Cambria"/>
        <family val="1"/>
        <charset val="238"/>
        <scheme val="major"/>
      </rPr>
      <t>wyłącznie z jednostki kogeneracji</t>
    </r>
    <r>
      <rPr>
        <sz val="9"/>
        <rFont val="Cambria"/>
        <family val="1"/>
        <charset val="238"/>
        <scheme val="major"/>
      </rPr>
      <t xml:space="preserve">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przychodów ze sprzedaży energii elektrycznej zakupionej w celu realizacji kontraktów handlowych w ramach działalności wytwórczej: na rynku bilansującym, na TGE S.A., na rynku regulowanym lub z innych kierunków zakupu.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także przychodów z tytułu działalności obrotu energią elektryczną. </t>
    </r>
  </si>
  <si>
    <t>nazwa kontrahenta</t>
  </si>
  <si>
    <t>ilość</t>
  </si>
  <si>
    <t>średnia cena</t>
  </si>
  <si>
    <t>wartość</t>
  </si>
  <si>
    <t>zł/MWh</t>
  </si>
  <si>
    <t>lp.</t>
  </si>
  <si>
    <t>suma:</t>
  </si>
  <si>
    <t>5.</t>
  </si>
  <si>
    <t>zł/GJ</t>
  </si>
  <si>
    <t>cena jednostkowa</t>
  </si>
  <si>
    <t>koszt uprawnień</t>
  </si>
  <si>
    <t>zł/Mg</t>
  </si>
  <si>
    <t>wielkość emisji</t>
  </si>
  <si>
    <t>jednostka</t>
  </si>
  <si>
    <t>przychody ogółem</t>
  </si>
  <si>
    <t>koszty ogółem</t>
  </si>
  <si>
    <t xml:space="preserve">      koszty zmienne</t>
  </si>
  <si>
    <t xml:space="preserve">          koszt zakupu paliwa</t>
  </si>
  <si>
    <r>
      <t xml:space="preserve">          koszt uprawnień do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</si>
  <si>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 xml:space="preserve">          pozostałe koszty zmienne</t>
  </si>
  <si>
    <t xml:space="preserve">      koszty operacyjne stałe</t>
  </si>
  <si>
    <t xml:space="preserve">      koszty finansowe</t>
  </si>
  <si>
    <t>luka kosztowa</t>
  </si>
  <si>
    <t>wolumen produkcji e.e. brutto</t>
  </si>
  <si>
    <t>premia jednostkowa</t>
  </si>
  <si>
    <t>zadeklarowana ilość e.e. wytworzonej, wprowadzonej do sieci i sprzedanej</t>
  </si>
  <si>
    <t>wysokość premii</t>
  </si>
  <si>
    <t xml:space="preserve">     średnia cena jednostkowa sprzedaży energii elektrycznej</t>
  </si>
  <si>
    <t xml:space="preserve">     średnia cena jednostkowa sprzedaży ciepła</t>
  </si>
  <si>
    <t xml:space="preserve">     średnia cena jednostkowa zakupu gazu</t>
  </si>
  <si>
    <r>
      <t xml:space="preserve">     średnia cena jednostkowa zakupu pozwoleń na emisję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</si>
  <si>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 xml:space="preserve">          koszt transportu paliwa</t>
  </si>
  <si>
    <t>planowane przychody, w tym:</t>
  </si>
  <si>
    <t>planowane koszty, w tym:</t>
  </si>
  <si>
    <t>2.d</t>
  </si>
  <si>
    <r>
      <t>Nakłady inwestycyjne</t>
    </r>
    <r>
      <rPr>
        <sz val="10"/>
        <rFont val="Cambria"/>
        <family val="1"/>
        <charset val="238"/>
        <scheme val="major"/>
      </rPr>
      <t xml:space="preserve"> poniesione na modernizację</t>
    </r>
  </si>
  <si>
    <t>2.e</t>
  </si>
  <si>
    <r>
      <rPr>
        <sz val="10"/>
        <rFont val="Cambria"/>
        <family val="1"/>
        <charset val="238"/>
        <scheme val="major"/>
      </rPr>
      <t>Zakładany niezbędny minimalny</t>
    </r>
    <r>
      <rPr>
        <b/>
        <sz val="10"/>
        <rFont val="Cambria"/>
        <family val="1"/>
        <charset val="238"/>
        <scheme val="major"/>
      </rPr>
      <t xml:space="preserve"> poziom zwrotu z kapitału</t>
    </r>
  </si>
  <si>
    <t>2.f</t>
  </si>
  <si>
    <r>
      <t>Średni ważony koszt kapitału wraz z uwzględnieniem czynników ryzyka</t>
    </r>
    <r>
      <rPr>
        <sz val="10"/>
        <rFont val="Cambria"/>
        <family val="1"/>
        <charset val="238"/>
        <scheme val="major"/>
      </rPr>
      <t xml:space="preserve"> niezależnych od inwestora</t>
    </r>
  </si>
  <si>
    <r>
      <t xml:space="preserve">Załącznik dane techniczne i ekonomiczne dla </t>
    </r>
    <r>
      <rPr>
        <b/>
        <u/>
        <sz val="12"/>
        <rFont val="Calibri"/>
        <family val="2"/>
        <charset val="238"/>
        <scheme val="minor"/>
      </rPr>
      <t>zmodernizowanych jednostek kogeneracji</t>
    </r>
  </si>
  <si>
    <t>WYSZCZEGÓLNIENIE</t>
  </si>
  <si>
    <t>WERYFIKACJA:</t>
  </si>
  <si>
    <t xml:space="preserve">      nakłady inwestycyjne</t>
  </si>
  <si>
    <t xml:space="preserve">      minimalny poziom zwrotu z kapitału</t>
  </si>
  <si>
    <t xml:space="preserve">      średni ważony koszt kapitału</t>
  </si>
  <si>
    <t>6.</t>
  </si>
  <si>
    <t>7.</t>
  </si>
  <si>
    <t>8.</t>
  </si>
  <si>
    <t xml:space="preserve">7. </t>
  </si>
  <si>
    <t>Ilość energii elektrycznej z wysokosprawnej kogeneracji, do której wytworzenia, wprowadzenia do sieci i sprzedaży zobowiązuje się wytwórca w kolejnym roku kalendarzowym (ilość tożsama z Załącznikiem nr 1 lub Załącznikiem nr 2, poz. 13)</t>
  </si>
  <si>
    <r>
      <rPr>
        <vertAlign val="superscript"/>
        <sz val="10"/>
        <rFont val="Cambria"/>
        <family val="1"/>
        <charset val="238"/>
        <scheme val="major"/>
      </rPr>
      <t>4)</t>
    </r>
    <r>
      <rPr>
        <sz val="9"/>
        <rFont val="Cambria"/>
        <family val="1"/>
        <charset val="238"/>
        <scheme val="major"/>
      </rPr>
      <t xml:space="preserve"> Przyznane dla danego roku, na który przyznawana jest premia gwarantowana indywidualna, bezpłatne pozwolenia na emisję gazów cieplarnianych przydzielone jednostce kogeneracji na podstawie art. 10a dyrektywy 2003/87/WE Parlamentu Europejskiego i Rady z dnia 13 października 2003 r. ustanawiającej system handlu przydziałami emisji gazów cieplarnianych w Unii oraz zmieniającej dyrektywę Rady 96/61/WE (Dz. Urz. UE L 275 z 25.10.2003, str. 32,  z późn.zm.).</t>
    </r>
  </si>
  <si>
    <t>WYKONANIE 2021 r.</t>
  </si>
  <si>
    <t>WYKONANIE 2022 r.
(od 01.01. do 31.08.)</t>
  </si>
  <si>
    <t>PROGNOZA 2022 r.
(od 01.09. do 31.12.)</t>
  </si>
  <si>
    <t xml:space="preserve"> PROGNOZA 2023 r.</t>
  </si>
  <si>
    <t>* obliczenia należy wykonać zgodnie z przepisami wydanymi na podstawie art. 58 Ustawy o CHP (Dz. U. 2022 r. poz. 553)</t>
  </si>
  <si>
    <r>
      <rPr>
        <vertAlign val="superscript"/>
        <sz val="10"/>
        <rFont val="Cambria"/>
        <family val="1"/>
        <charset val="238"/>
        <scheme val="major"/>
      </rPr>
      <t>3)</t>
    </r>
    <r>
      <rPr>
        <u/>
        <sz val="9"/>
        <rFont val="Cambria"/>
        <family val="1"/>
        <charset val="238"/>
        <scheme val="major"/>
      </rPr>
      <t xml:space="preserve"> Należy</t>
    </r>
    <r>
      <rPr>
        <sz val="9"/>
        <rFont val="Cambria"/>
        <family val="1"/>
        <charset val="238"/>
        <scheme val="major"/>
      </rPr>
      <t xml:space="preserve"> przedstawić szczegółowe uzasadnienie przyjętego poziomu kosztów/przychodów, wraz ze wskazaniem danych wyjściowych i obliczeniami w tym zakresie. Ponadto należy przedstawić zestawienie zawartych kontraktów sprzedaży energii elektrycznej na lata 2022 i 2023, z przypisaną do danego kontraktu ceną oraz wolumenem oraz kontraktów dotyczących zakupu gazu.</t>
    </r>
  </si>
  <si>
    <t>zestawienie sprzedaży energii elektrycznej w 2022 r. (wykonanie od 01.01. do 31.08.)*</t>
  </si>
  <si>
    <t>zestawienie planowanej sprzedaży energii elektrycznej w 2022 r. (plan od 01.09. do 31.12.)*</t>
  </si>
  <si>
    <t>zestawienie planowanej sprzedaży energii elektrycznej w 2023 r.*</t>
  </si>
  <si>
    <t>zestawienie sprzedaży ciepła w 2022 r. (wykonanie od 01.01. do 31.08.)*</t>
  </si>
  <si>
    <t>zestawienie planowanej sprzedaży ciepła w 2022 r. (plan od 01.09. do 31.12.)*</t>
  </si>
  <si>
    <t>zestawienie planowanej sprzedaży ciepła w 2023 r.*</t>
  </si>
  <si>
    <t>zestawienie zakupu gazu w 2022 r. (wykonanie od 01.01. do 31.08.)*</t>
  </si>
  <si>
    <t>zestawienie planowanego zakupu gazu w 2022 r. (plan od 01.09. do 31.12.)*</t>
  </si>
  <si>
    <t>zestawienie planowanego zakupu gazu w 2023 r.*</t>
  </si>
  <si>
    <r>
      <t>zestawienie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2022 r. (wykonanie od 01.01. do 31.08.)*</t>
    </r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</si>
  <si>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2022 r. (plan od 01.09. do 31.12.)*</t>
    </r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</si>
  <si>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2023 r.*</t>
    </r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</si>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</sst>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#,##0.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b/>
      <sz val="14"/>
      <name val="Cambria"/>
      <family val="1"/>
      <charset val="238"/>
      <scheme val="major"/>
    </font>
    <font>
      <b/>
      <vertAlign val="superscript"/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b/>
      <u/>
      <sz val="10"/>
      <name val="Cambria"/>
      <family val="1"/>
      <charset val="238"/>
      <scheme val="major"/>
    </font>
    <font>
      <i/>
      <u/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rgb="FFFF0000"/>
      <name val="Cambria"/>
      <family val="1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Cambria"/>
      <family val="1"/>
      <charset val="238"/>
      <scheme val="maj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mbria"/>
      <family val="1"/>
      <charset val="238"/>
    </font>
    <font>
      <sz val="9"/>
      <name val="Cambria"/>
      <family val="1"/>
      <charset val="238"/>
      <scheme val="major"/>
    </font>
    <font>
      <vertAlign val="superscript"/>
      <sz val="9"/>
      <name val="Cambria"/>
      <family val="1"/>
      <charset val="238"/>
      <scheme val="major"/>
    </font>
    <font>
      <u/>
      <sz val="9"/>
      <name val="Cambria"/>
      <family val="1"/>
      <charset val="238"/>
      <scheme val="major"/>
    </font>
    <font>
      <vertAlign val="subscript"/>
      <sz val="1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12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13" fillId="0" borderId="0" xfId="0" applyFont="1" applyProtection="1"/>
    <xf numFmtId="0" fontId="7" fillId="0" borderId="0" xfId="0" applyFont="1" applyFill="1" applyBorder="1" applyProtection="1"/>
    <xf numFmtId="0" fontId="13" fillId="0" borderId="0" xfId="0" applyFont="1" applyFill="1" applyBorder="1" applyProtection="1"/>
    <xf numFmtId="0" fontId="4" fillId="2" borderId="3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2" fillId="0" borderId="8" xfId="0" applyFont="1" applyBorder="1" applyAlignment="1" applyProtection="1"/>
    <xf numFmtId="0" fontId="18" fillId="0" borderId="0" xfId="0" applyFont="1" applyProtection="1"/>
    <xf numFmtId="0" fontId="5" fillId="0" borderId="0" xfId="0" applyFont="1" applyFill="1" applyProtection="1"/>
    <xf numFmtId="0" fontId="3" fillId="0" borderId="7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7" fillId="0" borderId="1" xfId="0" applyNumberFormat="1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3" fillId="0" borderId="2" xfId="0" quotePrefix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27" fillId="0" borderId="9" xfId="0" applyFont="1" applyBorder="1" applyAlignment="1" applyProtection="1"/>
    <xf numFmtId="0" fontId="27" fillId="0" borderId="9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4" fillId="0" borderId="0" xfId="0" applyFont="1" applyProtection="1"/>
    <xf numFmtId="0" fontId="2" fillId="0" borderId="9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wrapText="1"/>
    </xf>
    <xf numFmtId="0" fontId="37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31" fillId="0" borderId="3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165" fontId="31" fillId="0" borderId="3" xfId="0" applyNumberFormat="1" applyFont="1" applyBorder="1" applyAlignment="1" applyProtection="1">
      <alignment vertical="center"/>
      <protection locked="0"/>
    </xf>
    <xf numFmtId="0" fontId="29" fillId="5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2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33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4" fontId="12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12" fillId="0" borderId="6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165" fontId="29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23" fillId="0" borderId="0" xfId="1" applyFont="1" applyAlignment="1" applyProtection="1">
      <alignment horizontal="left" vertical="center" wrapText="1"/>
    </xf>
    <xf numFmtId="0" fontId="23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35" fillId="0" borderId="11" xfId="0" applyFont="1" applyBorder="1" applyAlignment="1" applyProtection="1">
      <alignment horizontal="center" vertical="center"/>
    </xf>
    <xf numFmtId="0" fontId="35" fillId="0" borderId="12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3" fillId="0" borderId="0" xfId="1" applyFont="1" applyFill="1" applyAlignment="1" applyProtection="1">
      <alignment horizontal="left" vertical="center" wrapText="1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</xf>
  </cellXfs>
  <cellStyles count="3">
    <cellStyle name="Normal 2 4 3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16</xdr:row>
      <xdr:rowOff>246591</xdr:rowOff>
    </xdr:from>
    <xdr:ext cx="65" cy="172227"/>
    <xdr:sp macro="" textlink="">
      <xdr:nvSpPr>
        <xdr:cNvPr id="2" name="pole tekstowe 1"/>
        <xdr:cNvSpPr txBox="1"/>
      </xdr:nvSpPr>
      <xdr:spPr>
        <a:xfrm>
          <a:off x="9533466" y="30617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39690</xdr:colOff>
      <xdr:row>1</xdr:row>
      <xdr:rowOff>39690</xdr:rowOff>
    </xdr:from>
    <xdr:to>
      <xdr:col>4</xdr:col>
      <xdr:colOff>334965</xdr:colOff>
      <xdr:row>2</xdr:row>
      <xdr:rowOff>192090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90" y="346607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78316</xdr:rowOff>
    </xdr:to>
    <xdr:pic>
      <xdr:nvPicPr>
        <xdr:cNvPr id="2" name="Obraz 1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538692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</xdr:row>
      <xdr:rowOff>0</xdr:rowOff>
    </xdr:from>
    <xdr:ext cx="65" cy="172227"/>
    <xdr:sp macro="" textlink="">
      <xdr:nvSpPr>
        <xdr:cNvPr id="2" name="pole tekstowe 1"/>
        <xdr:cNvSpPr txBox="1"/>
      </xdr:nvSpPr>
      <xdr:spPr>
        <a:xfrm>
          <a:off x="4314825" y="194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65" cy="172227"/>
    <xdr:sp macro="" textlink="">
      <xdr:nvSpPr>
        <xdr:cNvPr id="3" name="pole tekstowe 2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4" name="pole tekstowe 3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65" cy="172227"/>
    <xdr:sp macro="" textlink="">
      <xdr:nvSpPr>
        <xdr:cNvPr id="5" name="pole tekstowe 4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6" name="pole tekstowe 5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7" name="pole tekstowe 6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" name="pole tekstowe 7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" name="pole tekstowe 8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0" name="pole tekstowe 9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" name="pole tekstowe 10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2" name="pole tekstowe 21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3" name="pole tekstowe 22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4" name="pole tekstowe 23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5" name="pole tekstowe 24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6" name="pole tekstowe 25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pawel.miskiewicz\Application%20Data\Microsoft\Excel\06_Model%20LT_Norweg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10WA0040\1\_PI%202011\3.%20Projekty\PGNiG%20-%20Model%20skonsolidowany\01_Model\20110627_Model%20LT_S\06_Model%20LT_Norwegi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!RESTRICTED\ADVISORY\2010\BASGeneral\3.%20Projekty\PGNiG%20-%20Model%20skonsolidowany\2.%20Work\02_Model\20100520_Model%20LT_S\06_Model%20LT_Norwegi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CSAnalysi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cyryl.federowicz\My%20Documents\PGNiG%20Norway%20AS\Finanse\_Nowe%20projekty\PL159\EON%20c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</row>
      </sheetData>
      <sheetData sheetId="1"/>
      <sheetData sheetId="2"/>
      <sheetData sheetId="3"/>
      <sheetData sheetId="4"/>
      <sheetData sheetId="5">
        <row r="12">
          <cell r="M12">
            <v>0.49499999999999994</v>
          </cell>
        </row>
      </sheetData>
      <sheetData sheetId="6">
        <row r="13">
          <cell r="N1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44">
          <cell r="G44">
            <v>1141.4377824750002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  <cell r="N3" t="str">
            <v>Field12</v>
          </cell>
          <cell r="O3" t="str">
            <v>Field13</v>
          </cell>
          <cell r="P3" t="str">
            <v>Field14</v>
          </cell>
          <cell r="Q3" t="str">
            <v>Field15</v>
          </cell>
          <cell r="R3" t="str">
            <v>Field16</v>
          </cell>
          <cell r="S3" t="str">
            <v>Field17</v>
          </cell>
          <cell r="T3" t="str">
            <v>Field18</v>
          </cell>
          <cell r="U3" t="str">
            <v>Field19</v>
          </cell>
          <cell r="V3" t="str">
            <v>Field20</v>
          </cell>
        </row>
        <row r="5">
          <cell r="M5">
            <v>6</v>
          </cell>
          <cell r="N5">
            <v>6</v>
          </cell>
          <cell r="O5">
            <v>6</v>
          </cell>
          <cell r="P5">
            <v>6</v>
          </cell>
          <cell r="Q5">
            <v>6</v>
          </cell>
          <cell r="R5">
            <v>6</v>
          </cell>
          <cell r="S5">
            <v>6</v>
          </cell>
          <cell r="T5">
            <v>6</v>
          </cell>
          <cell r="U5">
            <v>6</v>
          </cell>
          <cell r="V5">
            <v>6</v>
          </cell>
        </row>
        <row r="6">
          <cell r="M6">
            <v>0.3</v>
          </cell>
          <cell r="N6">
            <v>0.3</v>
          </cell>
          <cell r="O6">
            <v>0.3</v>
          </cell>
          <cell r="P6">
            <v>0.3</v>
          </cell>
          <cell r="Q6">
            <v>0.3</v>
          </cell>
          <cell r="R6">
            <v>0.3</v>
          </cell>
          <cell r="S6">
            <v>0.3</v>
          </cell>
          <cell r="T6">
            <v>0.3</v>
          </cell>
          <cell r="U6">
            <v>0.3</v>
          </cell>
          <cell r="V6">
            <v>0.3</v>
          </cell>
        </row>
        <row r="7"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</row>
        <row r="8"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M9">
            <v>2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2</v>
          </cell>
          <cell r="U9">
            <v>2</v>
          </cell>
          <cell r="V9">
            <v>2</v>
          </cell>
          <cell r="X9">
            <v>1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</row>
        <row r="11">
          <cell r="C11">
            <v>1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2</v>
          </cell>
          <cell r="I11">
            <v>2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2</v>
          </cell>
          <cell r="P11">
            <v>2</v>
          </cell>
          <cell r="Q11">
            <v>2</v>
          </cell>
          <cell r="R11">
            <v>2</v>
          </cell>
          <cell r="S11">
            <v>2</v>
          </cell>
          <cell r="T11">
            <v>2</v>
          </cell>
          <cell r="U11">
            <v>2</v>
          </cell>
          <cell r="V11">
            <v>1</v>
          </cell>
        </row>
        <row r="13">
          <cell r="C13">
            <v>2009</v>
          </cell>
        </row>
        <row r="14">
          <cell r="C14">
            <v>1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1</v>
          </cell>
        </row>
        <row r="21">
          <cell r="C21">
            <v>1</v>
          </cell>
        </row>
        <row r="22">
          <cell r="C22">
            <v>0</v>
          </cell>
        </row>
        <row r="23">
          <cell r="C23">
            <v>47</v>
          </cell>
        </row>
        <row r="24">
          <cell r="C24">
            <v>0.09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226">
          <cell r="F226">
            <v>1.02755E-4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21">
          <cell r="C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SAnalysi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IdunN_gas"/>
      <sheetName val="IdunN_oil"/>
      <sheetName val="Klara_gas"/>
      <sheetName val="Klara_oil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Tax"/>
      <sheetName val="Before"/>
      <sheetName val="Workings"/>
    </sheetNames>
    <sheetDataSet>
      <sheetData sheetId="0">
        <row r="14">
          <cell r="C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0.39997558519241921"/>
    <pageSetUpPr fitToPage="1"/>
  </sheetPr>
  <dimension ref="A2:P57"/>
  <sheetViews>
    <sheetView showGridLines="0" tabSelected="1" showWhiteSpace="0" view="pageLayout" zoomScale="70" zoomScaleNormal="100" zoomScalePageLayoutView="70" workbookViewId="0">
      <selection activeCell="D5" sqref="D5:N5"/>
    </sheetView>
  </sheetViews>
  <sheetFormatPr defaultColWidth="9.140625" defaultRowHeight="24" customHeight="1" x14ac:dyDescent="0.2"/>
  <cols>
    <col min="1" max="1" width="4" style="4" customWidth="1"/>
    <col min="2" max="3" width="6.7109375" style="4" customWidth="1"/>
    <col min="4" max="7" width="7.42578125" style="4" customWidth="1"/>
    <col min="8" max="8" width="9" style="4" customWidth="1"/>
    <col min="9" max="9" width="22" style="4" customWidth="1"/>
    <col min="10" max="10" width="7.5703125" style="24" customWidth="1"/>
    <col min="11" max="14" width="31.85546875" style="4" customWidth="1"/>
    <col min="15" max="15" width="9.140625" style="4" customWidth="1"/>
    <col min="16" max="16" width="18.5703125" style="4" customWidth="1"/>
    <col min="17" max="36" width="9.140625" style="4" customWidth="1"/>
    <col min="37" max="16384" width="9.140625" style="4"/>
  </cols>
  <sheetData>
    <row r="2" spans="1:14" ht="24" customHeight="1" x14ac:dyDescent="0.2">
      <c r="I2" s="51"/>
      <c r="J2" s="52"/>
      <c r="K2" s="52"/>
      <c r="L2" s="52"/>
      <c r="M2" s="51"/>
      <c r="N2" s="53"/>
    </row>
    <row r="3" spans="1:14" ht="24" customHeight="1" x14ac:dyDescent="0.25">
      <c r="G3" s="50"/>
      <c r="H3" s="50"/>
      <c r="I3" s="121" t="s">
        <v>157</v>
      </c>
      <c r="J3" s="121"/>
      <c r="K3" s="121"/>
      <c r="L3" s="122"/>
      <c r="M3" s="33"/>
      <c r="N3" s="34"/>
    </row>
    <row r="5" spans="1:14" ht="24" customHeight="1" x14ac:dyDescent="0.2">
      <c r="A5" s="104" t="s">
        <v>97</v>
      </c>
      <c r="B5" s="105"/>
      <c r="C5" s="105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24" customHeight="1" x14ac:dyDescent="0.2">
      <c r="A6" s="104" t="s">
        <v>98</v>
      </c>
      <c r="B6" s="105"/>
      <c r="C6" s="105"/>
      <c r="D6" s="127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ht="24" customHeight="1" x14ac:dyDescent="0.2">
      <c r="A7" s="30"/>
    </row>
    <row r="8" spans="1:14" ht="24" customHeight="1" x14ac:dyDescent="0.2">
      <c r="A8" s="96" t="s">
        <v>62</v>
      </c>
      <c r="B8" s="96"/>
      <c r="C8" s="96"/>
      <c r="D8" s="96"/>
      <c r="E8" s="96"/>
      <c r="F8" s="96"/>
      <c r="G8" s="96"/>
      <c r="H8" s="96"/>
      <c r="I8" s="96"/>
      <c r="J8" s="96"/>
      <c r="K8" s="5"/>
      <c r="L8" s="5"/>
      <c r="M8" s="5"/>
      <c r="N8" s="5"/>
    </row>
    <row r="9" spans="1:14" ht="14.25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18"/>
      <c r="L9" s="18"/>
      <c r="M9" s="19"/>
      <c r="N9" s="26"/>
    </row>
    <row r="10" spans="1:14" ht="34.5" customHeight="1" x14ac:dyDescent="0.2">
      <c r="A10" s="98" t="s">
        <v>158</v>
      </c>
      <c r="B10" s="99"/>
      <c r="C10" s="99"/>
      <c r="D10" s="99"/>
      <c r="E10" s="99"/>
      <c r="F10" s="99"/>
      <c r="G10" s="99"/>
      <c r="H10" s="99"/>
      <c r="I10" s="99"/>
      <c r="J10" s="100"/>
      <c r="K10" s="35" t="s">
        <v>169</v>
      </c>
      <c r="L10" s="35" t="s">
        <v>170</v>
      </c>
      <c r="M10" s="35" t="s">
        <v>171</v>
      </c>
      <c r="N10" s="35" t="s">
        <v>172</v>
      </c>
    </row>
    <row r="11" spans="1:14" ht="27" customHeight="1" x14ac:dyDescent="0.2">
      <c r="A11" s="11" t="s">
        <v>0</v>
      </c>
      <c r="B11" s="104" t="s">
        <v>88</v>
      </c>
      <c r="C11" s="105"/>
      <c r="D11" s="105"/>
      <c r="E11" s="105"/>
      <c r="F11" s="105"/>
      <c r="G11" s="105"/>
      <c r="H11" s="105"/>
      <c r="I11" s="106"/>
      <c r="J11" s="17" t="s">
        <v>93</v>
      </c>
      <c r="K11" s="75"/>
      <c r="L11" s="75"/>
      <c r="M11" s="75"/>
      <c r="N11" s="75"/>
    </row>
    <row r="12" spans="1:14" ht="27" customHeight="1" x14ac:dyDescent="0.2">
      <c r="A12" s="11" t="s">
        <v>1</v>
      </c>
      <c r="B12" s="104" t="s">
        <v>90</v>
      </c>
      <c r="C12" s="105"/>
      <c r="D12" s="105"/>
      <c r="E12" s="105"/>
      <c r="F12" s="105"/>
      <c r="G12" s="105"/>
      <c r="H12" s="105"/>
      <c r="I12" s="106"/>
      <c r="J12" s="17" t="s">
        <v>93</v>
      </c>
      <c r="K12" s="75"/>
      <c r="L12" s="75"/>
      <c r="M12" s="75"/>
      <c r="N12" s="75"/>
    </row>
    <row r="13" spans="1:14" ht="27" customHeight="1" x14ac:dyDescent="0.2">
      <c r="A13" s="11" t="s">
        <v>66</v>
      </c>
      <c r="B13" s="101" t="s">
        <v>64</v>
      </c>
      <c r="C13" s="102"/>
      <c r="D13" s="102"/>
      <c r="E13" s="102"/>
      <c r="F13" s="102"/>
      <c r="G13" s="102"/>
      <c r="H13" s="102"/>
      <c r="I13" s="103"/>
      <c r="J13" s="17" t="s">
        <v>65</v>
      </c>
      <c r="K13" s="75"/>
      <c r="L13" s="75"/>
      <c r="M13" s="75"/>
      <c r="N13" s="75"/>
    </row>
    <row r="14" spans="1:14" ht="38.25" customHeight="1" x14ac:dyDescent="0.2">
      <c r="A14" s="11" t="s">
        <v>68</v>
      </c>
      <c r="B14" s="101" t="s">
        <v>94</v>
      </c>
      <c r="C14" s="102"/>
      <c r="D14" s="102"/>
      <c r="E14" s="102"/>
      <c r="F14" s="102"/>
      <c r="G14" s="102"/>
      <c r="H14" s="102"/>
      <c r="I14" s="103"/>
      <c r="J14" s="17" t="s">
        <v>67</v>
      </c>
      <c r="K14" s="76"/>
      <c r="L14" s="76"/>
      <c r="M14" s="76"/>
      <c r="N14" s="76"/>
    </row>
    <row r="15" spans="1:14" ht="38.25" customHeight="1" x14ac:dyDescent="0.2">
      <c r="A15" s="11" t="s">
        <v>69</v>
      </c>
      <c r="B15" s="101" t="s">
        <v>77</v>
      </c>
      <c r="C15" s="102"/>
      <c r="D15" s="102"/>
      <c r="E15" s="102"/>
      <c r="F15" s="102"/>
      <c r="G15" s="102"/>
      <c r="H15" s="102"/>
      <c r="I15" s="103"/>
      <c r="J15" s="31" t="s">
        <v>103</v>
      </c>
      <c r="K15" s="75"/>
      <c r="L15" s="75"/>
      <c r="M15" s="75"/>
      <c r="N15" s="75"/>
    </row>
    <row r="16" spans="1:14" ht="27" customHeight="1" x14ac:dyDescent="0.2">
      <c r="A16" s="11" t="s">
        <v>92</v>
      </c>
      <c r="B16" s="101" t="s">
        <v>78</v>
      </c>
      <c r="C16" s="102"/>
      <c r="D16" s="102"/>
      <c r="E16" s="102"/>
      <c r="F16" s="102"/>
      <c r="G16" s="102"/>
      <c r="H16" s="102"/>
      <c r="I16" s="103"/>
      <c r="J16" s="17"/>
      <c r="K16" s="25"/>
      <c r="L16" s="25"/>
      <c r="M16" s="25"/>
      <c r="N16" s="25"/>
    </row>
    <row r="17" spans="1:14" ht="27" customHeight="1" x14ac:dyDescent="0.2">
      <c r="A17" s="119" t="s">
        <v>81</v>
      </c>
      <c r="B17" s="120"/>
      <c r="C17" s="107" t="s">
        <v>79</v>
      </c>
      <c r="D17" s="108"/>
      <c r="E17" s="108"/>
      <c r="F17" s="108"/>
      <c r="G17" s="108"/>
      <c r="H17" s="108"/>
      <c r="I17" s="108"/>
      <c r="J17" s="17" t="s">
        <v>58</v>
      </c>
      <c r="K17" s="75"/>
      <c r="L17" s="75"/>
      <c r="M17" s="75"/>
      <c r="N17" s="75"/>
    </row>
    <row r="18" spans="1:14" ht="27" customHeight="1" x14ac:dyDescent="0.2">
      <c r="A18" s="119" t="s">
        <v>82</v>
      </c>
      <c r="B18" s="120"/>
      <c r="C18" s="107" t="s">
        <v>59</v>
      </c>
      <c r="D18" s="108"/>
      <c r="E18" s="108"/>
      <c r="F18" s="108"/>
      <c r="G18" s="108"/>
      <c r="H18" s="108"/>
      <c r="I18" s="108"/>
      <c r="J18" s="17" t="s">
        <v>60</v>
      </c>
      <c r="K18" s="75"/>
      <c r="L18" s="75"/>
      <c r="M18" s="75"/>
      <c r="N18" s="75"/>
    </row>
    <row r="19" spans="1:14" ht="27" customHeight="1" x14ac:dyDescent="0.2">
      <c r="A19" s="119" t="s">
        <v>83</v>
      </c>
      <c r="B19" s="120"/>
      <c r="C19" s="107" t="s">
        <v>70</v>
      </c>
      <c r="D19" s="108"/>
      <c r="E19" s="108"/>
      <c r="F19" s="108"/>
      <c r="G19" s="108"/>
      <c r="H19" s="108"/>
      <c r="I19" s="108"/>
      <c r="J19" s="17" t="s">
        <v>58</v>
      </c>
      <c r="K19" s="75"/>
      <c r="L19" s="75"/>
      <c r="M19" s="75"/>
      <c r="N19" s="75"/>
    </row>
    <row r="20" spans="1:14" ht="27" customHeight="1" x14ac:dyDescent="0.2">
      <c r="A20" s="119" t="s">
        <v>84</v>
      </c>
      <c r="B20" s="120"/>
      <c r="C20" s="107" t="s">
        <v>71</v>
      </c>
      <c r="D20" s="108"/>
      <c r="E20" s="108"/>
      <c r="F20" s="108"/>
      <c r="G20" s="108"/>
      <c r="H20" s="108"/>
      <c r="I20" s="108"/>
      <c r="J20" s="17" t="s">
        <v>60</v>
      </c>
      <c r="K20" s="75"/>
      <c r="L20" s="75"/>
      <c r="M20" s="75"/>
      <c r="N20" s="75"/>
    </row>
    <row r="21" spans="1:14" ht="27" customHeight="1" x14ac:dyDescent="0.2">
      <c r="A21" s="119" t="s">
        <v>85</v>
      </c>
      <c r="B21" s="120"/>
      <c r="C21" s="107" t="s">
        <v>72</v>
      </c>
      <c r="D21" s="108"/>
      <c r="E21" s="108"/>
      <c r="F21" s="108"/>
      <c r="G21" s="108"/>
      <c r="H21" s="108"/>
      <c r="I21" s="108"/>
      <c r="J21" s="17" t="s">
        <v>60</v>
      </c>
      <c r="K21" s="75"/>
      <c r="L21" s="75"/>
      <c r="M21" s="75"/>
      <c r="N21" s="75"/>
    </row>
    <row r="22" spans="1:14" ht="27" customHeight="1" x14ac:dyDescent="0.2">
      <c r="A22" s="119" t="s">
        <v>86</v>
      </c>
      <c r="B22" s="120"/>
      <c r="C22" s="107" t="s">
        <v>73</v>
      </c>
      <c r="D22" s="108"/>
      <c r="E22" s="108"/>
      <c r="F22" s="108"/>
      <c r="G22" s="108"/>
      <c r="H22" s="108"/>
      <c r="I22" s="108"/>
      <c r="J22" s="17" t="s">
        <v>74</v>
      </c>
      <c r="K22" s="75"/>
      <c r="L22" s="75"/>
      <c r="M22" s="75"/>
      <c r="N22" s="75"/>
    </row>
    <row r="23" spans="1:14" ht="38.25" customHeight="1" x14ac:dyDescent="0.2">
      <c r="A23" s="11" t="s">
        <v>166</v>
      </c>
      <c r="B23" s="101" t="s">
        <v>167</v>
      </c>
      <c r="C23" s="102"/>
      <c r="D23" s="102"/>
      <c r="E23" s="102"/>
      <c r="F23" s="102"/>
      <c r="G23" s="102"/>
      <c r="H23" s="102"/>
      <c r="I23" s="103"/>
      <c r="J23" s="31" t="s">
        <v>58</v>
      </c>
      <c r="K23" s="36"/>
      <c r="L23" s="36"/>
      <c r="M23" s="36"/>
      <c r="N23" s="75"/>
    </row>
    <row r="24" spans="1:14" s="21" customFormat="1" ht="18.75" customHeight="1" x14ac:dyDescent="0.2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4" s="21" customFormat="1" ht="18.75" customHeight="1" x14ac:dyDescent="0.2">
      <c r="A25" s="118" t="s">
        <v>173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4" s="21" customFormat="1" ht="18.75" customHeight="1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s="21" customFormat="1" ht="18.7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21" customFormat="1" ht="18.75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s="5" customFormat="1" ht="24" customHeight="1" x14ac:dyDescent="0.2">
      <c r="A29" s="96" t="s">
        <v>61</v>
      </c>
      <c r="B29" s="96"/>
      <c r="C29" s="96"/>
      <c r="D29" s="96"/>
      <c r="E29" s="96"/>
      <c r="F29" s="96"/>
      <c r="G29" s="96"/>
      <c r="H29" s="96"/>
      <c r="I29" s="96"/>
      <c r="J29" s="96"/>
    </row>
    <row r="30" spans="1:14" s="5" customFormat="1" ht="14.2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4" s="5" customFormat="1" ht="34.5" customHeight="1" x14ac:dyDescent="0.2">
      <c r="A31" s="98" t="s">
        <v>158</v>
      </c>
      <c r="B31" s="99"/>
      <c r="C31" s="99"/>
      <c r="D31" s="99"/>
      <c r="E31" s="99"/>
      <c r="F31" s="99"/>
      <c r="G31" s="99"/>
      <c r="H31" s="99"/>
      <c r="I31" s="99"/>
      <c r="J31" s="100"/>
      <c r="K31" s="35" t="s">
        <v>169</v>
      </c>
      <c r="L31" s="35" t="s">
        <v>170</v>
      </c>
      <c r="M31" s="35" t="s">
        <v>171</v>
      </c>
      <c r="N31" s="35" t="s">
        <v>172</v>
      </c>
    </row>
    <row r="32" spans="1:14" s="6" customFormat="1" ht="24" customHeight="1" x14ac:dyDescent="0.25">
      <c r="A32" s="12" t="s">
        <v>0</v>
      </c>
      <c r="B32" s="113" t="s">
        <v>112</v>
      </c>
      <c r="C32" s="114"/>
      <c r="D32" s="114"/>
      <c r="E32" s="114"/>
      <c r="F32" s="114"/>
      <c r="G32" s="114"/>
      <c r="H32" s="114"/>
      <c r="I32" s="115"/>
      <c r="J32" s="17" t="s">
        <v>89</v>
      </c>
      <c r="K32" s="77"/>
      <c r="L32" s="77"/>
      <c r="M32" s="77"/>
      <c r="N32" s="77"/>
    </row>
    <row r="33" spans="1:16" s="5" customFormat="1" ht="24" customHeight="1" x14ac:dyDescent="0.2">
      <c r="A33" s="10" t="s">
        <v>52</v>
      </c>
      <c r="B33" s="101" t="s">
        <v>113</v>
      </c>
      <c r="C33" s="102"/>
      <c r="D33" s="102"/>
      <c r="E33" s="102"/>
      <c r="F33" s="102"/>
      <c r="G33" s="102"/>
      <c r="H33" s="102"/>
      <c r="I33" s="103"/>
      <c r="J33" s="17" t="s">
        <v>89</v>
      </c>
      <c r="K33" s="78"/>
      <c r="L33" s="78"/>
      <c r="M33" s="78"/>
      <c r="N33" s="78"/>
    </row>
    <row r="34" spans="1:16" s="5" customFormat="1" ht="24" customHeight="1" x14ac:dyDescent="0.2">
      <c r="A34" s="11" t="s">
        <v>53</v>
      </c>
      <c r="B34" s="101" t="s">
        <v>99</v>
      </c>
      <c r="C34" s="102"/>
      <c r="D34" s="102"/>
      <c r="E34" s="102"/>
      <c r="F34" s="102"/>
      <c r="G34" s="102"/>
      <c r="H34" s="102"/>
      <c r="I34" s="103"/>
      <c r="J34" s="17" t="s">
        <v>89</v>
      </c>
      <c r="K34" s="78"/>
      <c r="L34" s="78"/>
      <c r="M34" s="78"/>
      <c r="N34" s="78"/>
    </row>
    <row r="35" spans="1:16" s="5" customFormat="1" ht="31.5" customHeight="1" x14ac:dyDescent="0.2">
      <c r="A35" s="11" t="s">
        <v>54</v>
      </c>
      <c r="B35" s="104" t="s">
        <v>91</v>
      </c>
      <c r="C35" s="105"/>
      <c r="D35" s="105"/>
      <c r="E35" s="105"/>
      <c r="F35" s="105"/>
      <c r="G35" s="105"/>
      <c r="H35" s="105"/>
      <c r="I35" s="106"/>
      <c r="J35" s="17" t="s">
        <v>89</v>
      </c>
      <c r="K35" s="78"/>
      <c r="L35" s="78"/>
      <c r="M35" s="78"/>
      <c r="N35" s="78"/>
      <c r="O35" s="13"/>
    </row>
    <row r="36" spans="1:16" s="14" customFormat="1" ht="16.5" customHeight="1" x14ac:dyDescent="0.2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P36" s="15"/>
    </row>
    <row r="37" spans="1:16" s="5" customFormat="1" ht="24" customHeight="1" x14ac:dyDescent="0.2">
      <c r="A37" s="12" t="s">
        <v>1</v>
      </c>
      <c r="B37" s="113" t="s">
        <v>110</v>
      </c>
      <c r="C37" s="114"/>
      <c r="D37" s="114"/>
      <c r="E37" s="114"/>
      <c r="F37" s="114"/>
      <c r="G37" s="114"/>
      <c r="H37" s="114"/>
      <c r="I37" s="115"/>
      <c r="J37" s="22" t="s">
        <v>89</v>
      </c>
      <c r="K37" s="79"/>
      <c r="L37" s="79"/>
      <c r="M37" s="79"/>
      <c r="N37" s="79"/>
    </row>
    <row r="38" spans="1:16" s="5" customFormat="1" ht="31.5" customHeight="1" x14ac:dyDescent="0.2">
      <c r="A38" s="10" t="s">
        <v>55</v>
      </c>
      <c r="B38" s="101" t="s">
        <v>80</v>
      </c>
      <c r="C38" s="102"/>
      <c r="D38" s="102"/>
      <c r="E38" s="102"/>
      <c r="F38" s="102"/>
      <c r="G38" s="102"/>
      <c r="H38" s="102"/>
      <c r="I38" s="103"/>
      <c r="J38" s="17" t="s">
        <v>89</v>
      </c>
      <c r="K38" s="78"/>
      <c r="L38" s="78"/>
      <c r="M38" s="78"/>
      <c r="N38" s="78"/>
    </row>
    <row r="39" spans="1:16" s="5" customFormat="1" ht="24" customHeight="1" x14ac:dyDescent="0.2">
      <c r="A39" s="8"/>
      <c r="B39" s="9"/>
      <c r="C39" s="16"/>
      <c r="D39" s="107" t="s">
        <v>106</v>
      </c>
      <c r="E39" s="108"/>
      <c r="F39" s="108"/>
      <c r="G39" s="108"/>
      <c r="H39" s="108"/>
      <c r="I39" s="109"/>
      <c r="J39" s="17" t="s">
        <v>89</v>
      </c>
      <c r="K39" s="78"/>
      <c r="L39" s="78"/>
      <c r="M39" s="78"/>
      <c r="N39" s="78"/>
    </row>
    <row r="40" spans="1:16" s="5" customFormat="1" ht="24" customHeight="1" x14ac:dyDescent="0.2">
      <c r="A40" s="8"/>
      <c r="B40" s="9"/>
      <c r="C40" s="47"/>
      <c r="D40" s="107" t="s">
        <v>104</v>
      </c>
      <c r="E40" s="108"/>
      <c r="F40" s="108"/>
      <c r="G40" s="108"/>
      <c r="H40" s="108"/>
      <c r="I40" s="109"/>
      <c r="J40" s="17" t="s">
        <v>89</v>
      </c>
      <c r="K40" s="78"/>
      <c r="L40" s="78"/>
      <c r="M40" s="78"/>
      <c r="N40" s="78"/>
    </row>
    <row r="41" spans="1:16" s="5" customFormat="1" ht="24" customHeight="1" x14ac:dyDescent="0.2">
      <c r="A41" s="8"/>
      <c r="B41" s="9"/>
      <c r="C41" s="47"/>
      <c r="D41" s="107" t="s">
        <v>111</v>
      </c>
      <c r="E41" s="108"/>
      <c r="F41" s="108"/>
      <c r="G41" s="108"/>
      <c r="H41" s="108"/>
      <c r="I41" s="109"/>
      <c r="J41" s="17" t="s">
        <v>108</v>
      </c>
      <c r="K41" s="80"/>
      <c r="L41" s="80"/>
      <c r="M41" s="80"/>
      <c r="N41" s="78"/>
    </row>
    <row r="42" spans="1:16" s="5" customFormat="1" ht="31.5" customHeight="1" x14ac:dyDescent="0.2">
      <c r="A42" s="116"/>
      <c r="B42" s="117"/>
      <c r="C42" s="117"/>
      <c r="D42" s="107" t="s">
        <v>107</v>
      </c>
      <c r="E42" s="108"/>
      <c r="F42" s="108"/>
      <c r="G42" s="108"/>
      <c r="H42" s="108"/>
      <c r="I42" s="109"/>
      <c r="J42" s="17" t="s">
        <v>89</v>
      </c>
      <c r="K42" s="78"/>
      <c r="L42" s="78"/>
      <c r="M42" s="78"/>
      <c r="N42" s="78"/>
    </row>
    <row r="43" spans="1:16" s="5" customFormat="1" ht="31.5" customHeight="1" x14ac:dyDescent="0.2">
      <c r="A43" s="8"/>
      <c r="B43" s="9"/>
      <c r="C43" s="9"/>
      <c r="D43" s="107" t="s">
        <v>100</v>
      </c>
      <c r="E43" s="108"/>
      <c r="F43" s="108"/>
      <c r="G43" s="108"/>
      <c r="H43" s="108"/>
      <c r="I43" s="109"/>
      <c r="J43" s="31" t="s">
        <v>103</v>
      </c>
      <c r="K43" s="81"/>
      <c r="L43" s="125"/>
      <c r="M43" s="126"/>
      <c r="N43" s="81"/>
    </row>
    <row r="44" spans="1:16" s="5" customFormat="1" ht="31.5" customHeight="1" x14ac:dyDescent="0.2">
      <c r="A44" s="11" t="s">
        <v>56</v>
      </c>
      <c r="B44" s="101" t="s">
        <v>87</v>
      </c>
      <c r="C44" s="102"/>
      <c r="D44" s="102"/>
      <c r="E44" s="102"/>
      <c r="F44" s="102"/>
      <c r="G44" s="102"/>
      <c r="H44" s="102"/>
      <c r="I44" s="103"/>
      <c r="J44" s="17" t="s">
        <v>89</v>
      </c>
      <c r="K44" s="78"/>
      <c r="L44" s="78"/>
      <c r="M44" s="78"/>
      <c r="N44" s="78"/>
    </row>
    <row r="45" spans="1:16" s="5" customFormat="1" ht="31.5" customHeight="1" x14ac:dyDescent="0.2">
      <c r="A45" s="10" t="s">
        <v>57</v>
      </c>
      <c r="B45" s="101" t="s">
        <v>109</v>
      </c>
      <c r="C45" s="102"/>
      <c r="D45" s="102"/>
      <c r="E45" s="102"/>
      <c r="F45" s="102"/>
      <c r="G45" s="102"/>
      <c r="H45" s="102"/>
      <c r="I45" s="103"/>
      <c r="J45" s="17" t="s">
        <v>89</v>
      </c>
      <c r="K45" s="82"/>
      <c r="L45" s="82"/>
      <c r="M45" s="82"/>
      <c r="N45" s="78"/>
    </row>
    <row r="46" spans="1:16" s="5" customFormat="1" ht="31.5" customHeight="1" x14ac:dyDescent="0.2">
      <c r="A46" s="10" t="s">
        <v>151</v>
      </c>
      <c r="B46" s="101" t="s">
        <v>152</v>
      </c>
      <c r="C46" s="102"/>
      <c r="D46" s="102"/>
      <c r="E46" s="102"/>
      <c r="F46" s="102"/>
      <c r="G46" s="102"/>
      <c r="H46" s="102"/>
      <c r="I46" s="103"/>
      <c r="J46" s="17" t="s">
        <v>108</v>
      </c>
      <c r="K46" s="82"/>
      <c r="L46" s="82"/>
      <c r="M46" s="82"/>
      <c r="N46" s="78"/>
    </row>
    <row r="47" spans="1:16" s="5" customFormat="1" ht="31.5" customHeight="1" x14ac:dyDescent="0.2">
      <c r="A47" s="10" t="s">
        <v>153</v>
      </c>
      <c r="B47" s="101" t="s">
        <v>154</v>
      </c>
      <c r="C47" s="102"/>
      <c r="D47" s="102"/>
      <c r="E47" s="102"/>
      <c r="F47" s="102"/>
      <c r="G47" s="102"/>
      <c r="H47" s="102"/>
      <c r="I47" s="103"/>
      <c r="J47" s="17" t="s">
        <v>89</v>
      </c>
      <c r="K47" s="82"/>
      <c r="L47" s="82"/>
      <c r="M47" s="82"/>
      <c r="N47" s="78"/>
    </row>
    <row r="48" spans="1:16" s="5" customFormat="1" ht="31.5" customHeight="1" x14ac:dyDescent="0.2">
      <c r="A48" s="10" t="s">
        <v>155</v>
      </c>
      <c r="B48" s="101" t="s">
        <v>156</v>
      </c>
      <c r="C48" s="102"/>
      <c r="D48" s="102"/>
      <c r="E48" s="102"/>
      <c r="F48" s="102"/>
      <c r="G48" s="102"/>
      <c r="H48" s="102"/>
      <c r="I48" s="103"/>
      <c r="J48" s="17" t="s">
        <v>89</v>
      </c>
      <c r="K48" s="82"/>
      <c r="L48" s="82"/>
      <c r="M48" s="82"/>
      <c r="N48" s="78"/>
    </row>
    <row r="49" spans="1:14" s="5" customFormat="1" ht="7.5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27"/>
      <c r="K49" s="28"/>
      <c r="L49" s="28"/>
      <c r="M49" s="28"/>
      <c r="N49" s="28"/>
    </row>
    <row r="50" spans="1:14" ht="48.75" customHeight="1" x14ac:dyDescent="0.2">
      <c r="A50" s="110" t="s">
        <v>116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4" ht="30" customHeight="1" x14ac:dyDescent="0.2">
      <c r="A51" s="110" t="s">
        <v>105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</row>
    <row r="52" spans="1:14" ht="30" customHeight="1" x14ac:dyDescent="0.2">
      <c r="A52" s="110" t="s">
        <v>174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</row>
    <row r="53" spans="1:14" ht="30" customHeight="1" x14ac:dyDescent="0.2">
      <c r="A53" s="124" t="s">
        <v>168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</row>
    <row r="54" spans="1:14" ht="50.25" customHeight="1" x14ac:dyDescent="0.2">
      <c r="A54" s="112" t="s">
        <v>95</v>
      </c>
      <c r="B54" s="112"/>
      <c r="C54" s="110" t="s">
        <v>115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4" s="29" customFormat="1" ht="18.75" customHeight="1" x14ac:dyDescent="0.25">
      <c r="A55" s="112" t="s">
        <v>96</v>
      </c>
      <c r="B55" s="112"/>
      <c r="C55" s="111" t="s">
        <v>102</v>
      </c>
      <c r="D55" s="111"/>
      <c r="E55" s="111"/>
      <c r="F55" s="111"/>
      <c r="G55" s="111"/>
      <c r="H55" s="111"/>
      <c r="I55" s="111"/>
      <c r="J55" s="111"/>
      <c r="K55" s="32"/>
      <c r="L55" s="32"/>
      <c r="M55" s="32"/>
      <c r="N55" s="32"/>
    </row>
    <row r="56" spans="1:14" ht="22.5" customHeight="1" x14ac:dyDescent="0.2">
      <c r="A56" s="112" t="s">
        <v>114</v>
      </c>
      <c r="B56" s="112"/>
      <c r="C56" s="110" t="s">
        <v>101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14" ht="24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3"/>
    </row>
  </sheetData>
  <sheetProtection algorithmName="SHA-512" hashValue="jJTV/5QGevjVsNOvBVY5gj1qlWHOMlN586AbliEsqUDDFmWphBFOdtIJI1eVo4qqeHYzkH73EuG7EMw6Ag+LQw==" saltValue="BxHsVvKdmX6j3YzTbI/syQ==" spinCount="100000" sheet="1" objects="1" scenarios="1" selectLockedCells="1"/>
  <mergeCells count="62">
    <mergeCell ref="I3:L3"/>
    <mergeCell ref="C54:N54"/>
    <mergeCell ref="A36:N36"/>
    <mergeCell ref="A50:N50"/>
    <mergeCell ref="A51:N51"/>
    <mergeCell ref="A52:N52"/>
    <mergeCell ref="A53:N53"/>
    <mergeCell ref="D42:I42"/>
    <mergeCell ref="L43:M43"/>
    <mergeCell ref="B45:I45"/>
    <mergeCell ref="B46:I46"/>
    <mergeCell ref="B47:I47"/>
    <mergeCell ref="A6:C6"/>
    <mergeCell ref="A5:C5"/>
    <mergeCell ref="D5:N5"/>
    <mergeCell ref="D6:N6"/>
    <mergeCell ref="A25:N25"/>
    <mergeCell ref="A22:B22"/>
    <mergeCell ref="C17:I17"/>
    <mergeCell ref="C18:I18"/>
    <mergeCell ref="C19:I19"/>
    <mergeCell ref="C20:I20"/>
    <mergeCell ref="C22:I22"/>
    <mergeCell ref="C21:I21"/>
    <mergeCell ref="A17:B17"/>
    <mergeCell ref="A18:B18"/>
    <mergeCell ref="A19:B19"/>
    <mergeCell ref="A20:B20"/>
    <mergeCell ref="A21:B21"/>
    <mergeCell ref="B23:I23"/>
    <mergeCell ref="A24:N24"/>
    <mergeCell ref="A26:N26"/>
    <mergeCell ref="A29:J29"/>
    <mergeCell ref="A30:J30"/>
    <mergeCell ref="B32:I32"/>
    <mergeCell ref="B33:I33"/>
    <mergeCell ref="A31:J31"/>
    <mergeCell ref="B34:I34"/>
    <mergeCell ref="B35:I35"/>
    <mergeCell ref="D41:I41"/>
    <mergeCell ref="C56:N56"/>
    <mergeCell ref="C55:J55"/>
    <mergeCell ref="A55:B55"/>
    <mergeCell ref="B48:I48"/>
    <mergeCell ref="B37:I37"/>
    <mergeCell ref="B38:I38"/>
    <mergeCell ref="B44:I44"/>
    <mergeCell ref="D43:I43"/>
    <mergeCell ref="A56:B56"/>
    <mergeCell ref="D39:I39"/>
    <mergeCell ref="D40:I40"/>
    <mergeCell ref="A42:C42"/>
    <mergeCell ref="A54:B54"/>
    <mergeCell ref="A8:J8"/>
    <mergeCell ref="A9:J9"/>
    <mergeCell ref="A10:J10"/>
    <mergeCell ref="B16:I16"/>
    <mergeCell ref="B13:I13"/>
    <mergeCell ref="B12:I12"/>
    <mergeCell ref="B14:I14"/>
    <mergeCell ref="B15:I15"/>
    <mergeCell ref="B11:I11"/>
  </mergeCells>
  <pageMargins left="0.39370078740157483" right="0.39370078740157483" top="0.74803149606299213" bottom="0.74803149606299213" header="0.31496062992125984" footer="0.31496062992125984"/>
  <pageSetup paperSize="9" scale="65" fitToHeight="0" orientation="landscape" r:id="rId1"/>
  <headerFooter scaleWithDoc="0" alignWithMargins="0">
    <firstFooter>&amp;L&amp;"+,Standardowy"&amp;8*Dz.U. z 2018 r. poz. 42 i 412, dalej zwana: "ustawą o CHP"</firstFooter>
  </headerFooter>
  <rowBreaks count="1" manualBreakCount="1">
    <brk id="2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49"/>
  <sheetViews>
    <sheetView topLeftCell="B1" workbookViewId="0">
      <selection activeCell="C34" sqref="C34"/>
    </sheetView>
  </sheetViews>
  <sheetFormatPr defaultColWidth="9.140625" defaultRowHeight="12.75" x14ac:dyDescent="0.2"/>
  <cols>
    <col min="1" max="1" width="101.4257812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4</v>
      </c>
      <c r="D1" s="2"/>
      <c r="E1" s="2" t="s">
        <v>4</v>
      </c>
    </row>
    <row r="2" spans="1:5" x14ac:dyDescent="0.2">
      <c r="C2" s="2" t="s">
        <v>16</v>
      </c>
      <c r="D2" s="2"/>
      <c r="E2" s="2" t="s">
        <v>5</v>
      </c>
    </row>
    <row r="3" spans="1:5" x14ac:dyDescent="0.2">
      <c r="C3" s="2" t="s">
        <v>17</v>
      </c>
      <c r="D3" s="2"/>
      <c r="E3" s="2" t="s">
        <v>6</v>
      </c>
    </row>
    <row r="4" spans="1:5" x14ac:dyDescent="0.2">
      <c r="C4" s="2"/>
      <c r="D4" s="2"/>
      <c r="E4" s="2" t="s">
        <v>7</v>
      </c>
    </row>
    <row r="5" spans="1:5" x14ac:dyDescent="0.2">
      <c r="C5" s="3" t="s">
        <v>4</v>
      </c>
      <c r="D5" s="2"/>
      <c r="E5" s="2" t="s">
        <v>8</v>
      </c>
    </row>
    <row r="6" spans="1:5" x14ac:dyDescent="0.2">
      <c r="C6" s="3" t="s">
        <v>3</v>
      </c>
      <c r="D6" s="2"/>
      <c r="E6" s="2" t="s">
        <v>9</v>
      </c>
    </row>
    <row r="7" spans="1:5" x14ac:dyDescent="0.2">
      <c r="C7" s="3" t="s">
        <v>2</v>
      </c>
      <c r="D7" s="2"/>
      <c r="E7" s="2" t="s">
        <v>10</v>
      </c>
    </row>
    <row r="8" spans="1:5" x14ac:dyDescent="0.2">
      <c r="C8" s="2"/>
      <c r="D8" s="2"/>
      <c r="E8" s="2" t="s">
        <v>11</v>
      </c>
    </row>
    <row r="9" spans="1:5" x14ac:dyDescent="0.2">
      <c r="C9" s="2"/>
      <c r="D9" s="2"/>
      <c r="E9" s="2" t="s">
        <v>12</v>
      </c>
    </row>
    <row r="10" spans="1:5" x14ac:dyDescent="0.2">
      <c r="C10" s="1" t="s">
        <v>4</v>
      </c>
      <c r="D10" s="2"/>
      <c r="E10" s="2" t="s">
        <v>13</v>
      </c>
    </row>
    <row r="11" spans="1:5" x14ac:dyDescent="0.2">
      <c r="C11" s="1" t="s">
        <v>18</v>
      </c>
      <c r="D11" s="2"/>
      <c r="E11" s="2" t="s">
        <v>14</v>
      </c>
    </row>
    <row r="12" spans="1:5" x14ac:dyDescent="0.2">
      <c r="C12" s="1" t="s">
        <v>19</v>
      </c>
      <c r="D12" s="2"/>
      <c r="E12" s="2" t="s">
        <v>15</v>
      </c>
    </row>
    <row r="13" spans="1:5" x14ac:dyDescent="0.2">
      <c r="A13" s="1" t="s">
        <v>4</v>
      </c>
    </row>
    <row r="14" spans="1:5" x14ac:dyDescent="0.2">
      <c r="A14" s="1" t="s">
        <v>39</v>
      </c>
    </row>
    <row r="15" spans="1:5" x14ac:dyDescent="0.2">
      <c r="A15" s="1" t="s">
        <v>40</v>
      </c>
    </row>
    <row r="16" spans="1:5" x14ac:dyDescent="0.2">
      <c r="A16" s="1" t="s">
        <v>38</v>
      </c>
      <c r="D16" s="1" t="s">
        <v>4</v>
      </c>
    </row>
    <row r="17" spans="1:4" x14ac:dyDescent="0.2">
      <c r="A17" s="1" t="s">
        <v>41</v>
      </c>
      <c r="C17" s="1" t="s">
        <v>4</v>
      </c>
      <c r="D17" s="1" t="s">
        <v>36</v>
      </c>
    </row>
    <row r="18" spans="1:4" x14ac:dyDescent="0.2">
      <c r="A18" s="1" t="s">
        <v>42</v>
      </c>
      <c r="C18" s="1" t="s">
        <v>20</v>
      </c>
      <c r="D18" s="1" t="s">
        <v>37</v>
      </c>
    </row>
    <row r="19" spans="1:4" x14ac:dyDescent="0.2">
      <c r="C19" s="1" t="s">
        <v>21</v>
      </c>
    </row>
    <row r="20" spans="1:4" x14ac:dyDescent="0.2">
      <c r="C20" s="1" t="s">
        <v>22</v>
      </c>
    </row>
    <row r="21" spans="1:4" x14ac:dyDescent="0.2">
      <c r="A21" s="3" t="s">
        <v>4</v>
      </c>
      <c r="C21" s="1" t="s">
        <v>23</v>
      </c>
    </row>
    <row r="22" spans="1:4" x14ac:dyDescent="0.2">
      <c r="A22" s="3" t="s">
        <v>3</v>
      </c>
      <c r="C22" s="1" t="s">
        <v>24</v>
      </c>
    </row>
    <row r="23" spans="1:4" x14ac:dyDescent="0.2">
      <c r="A23" s="3" t="s">
        <v>43</v>
      </c>
      <c r="C23" s="1" t="s">
        <v>25</v>
      </c>
    </row>
    <row r="24" spans="1:4" x14ac:dyDescent="0.2">
      <c r="C24" s="1" t="s">
        <v>26</v>
      </c>
    </row>
    <row r="25" spans="1:4" x14ac:dyDescent="0.2">
      <c r="A25" s="1" t="s">
        <v>4</v>
      </c>
      <c r="C25" s="1" t="s">
        <v>27</v>
      </c>
    </row>
    <row r="26" spans="1:4" x14ac:dyDescent="0.2">
      <c r="A26" s="1" t="s">
        <v>44</v>
      </c>
      <c r="C26" s="1" t="s">
        <v>28</v>
      </c>
    </row>
    <row r="27" spans="1:4" x14ac:dyDescent="0.2">
      <c r="A27" s="1" t="s">
        <v>45</v>
      </c>
      <c r="C27" s="1" t="s">
        <v>29</v>
      </c>
    </row>
    <row r="28" spans="1:4" x14ac:dyDescent="0.2">
      <c r="A28" s="1" t="s">
        <v>46</v>
      </c>
      <c r="C28" s="1" t="s">
        <v>30</v>
      </c>
    </row>
    <row r="29" spans="1:4" x14ac:dyDescent="0.2">
      <c r="A29" s="1" t="s">
        <v>47</v>
      </c>
      <c r="C29" s="1" t="s">
        <v>31</v>
      </c>
    </row>
    <row r="30" spans="1:4" x14ac:dyDescent="0.2">
      <c r="C30" s="1" t="s">
        <v>32</v>
      </c>
    </row>
    <row r="31" spans="1:4" x14ac:dyDescent="0.2">
      <c r="C31" s="1" t="s">
        <v>33</v>
      </c>
    </row>
    <row r="32" spans="1:4" x14ac:dyDescent="0.2">
      <c r="A32" s="1" t="s">
        <v>4</v>
      </c>
      <c r="C32" s="1" t="s">
        <v>34</v>
      </c>
    </row>
    <row r="33" spans="1:8" x14ac:dyDescent="0.2">
      <c r="A33" s="1" t="s">
        <v>50</v>
      </c>
      <c r="C33" s="1" t="s">
        <v>35</v>
      </c>
    </row>
    <row r="34" spans="1:8" x14ac:dyDescent="0.2">
      <c r="A34" s="1" t="s">
        <v>51</v>
      </c>
      <c r="C34" s="1" t="s">
        <v>2</v>
      </c>
    </row>
    <row r="36" spans="1:8" x14ac:dyDescent="0.2">
      <c r="C36" s="1" t="s">
        <v>4</v>
      </c>
    </row>
    <row r="37" spans="1:8" x14ac:dyDescent="0.2">
      <c r="C37" s="1" t="s">
        <v>48</v>
      </c>
    </row>
    <row r="38" spans="1:8" x14ac:dyDescent="0.2">
      <c r="C38" s="1" t="s">
        <v>49</v>
      </c>
    </row>
    <row r="41" spans="1:8" x14ac:dyDescent="0.2">
      <c r="C41" s="3" t="s">
        <v>4</v>
      </c>
    </row>
    <row r="42" spans="1:8" x14ac:dyDescent="0.2">
      <c r="C42" s="3" t="s">
        <v>3</v>
      </c>
    </row>
    <row r="43" spans="1:8" x14ac:dyDescent="0.2">
      <c r="C43" s="3" t="s">
        <v>43</v>
      </c>
    </row>
    <row r="48" spans="1:8" ht="15" x14ac:dyDescent="0.25">
      <c r="F48" s="7" t="s">
        <v>63</v>
      </c>
      <c r="G48" t="s">
        <v>75</v>
      </c>
      <c r="H48"/>
    </row>
    <row r="49" spans="6:8" ht="15" x14ac:dyDescent="0.25">
      <c r="F49" s="7" t="s">
        <v>65</v>
      </c>
      <c r="G49" t="s">
        <v>76</v>
      </c>
      <c r="H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E51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2" width="26.5703125" customWidth="1"/>
    <col min="3" max="3" width="12.42578125" bestFit="1" customWidth="1"/>
    <col min="4" max="4" width="12.140625" bestFit="1" customWidth="1"/>
    <col min="5" max="5" width="14.7109375" customWidth="1"/>
  </cols>
  <sheetData>
    <row r="6" spans="1:5" x14ac:dyDescent="0.25">
      <c r="A6" s="129" t="s">
        <v>175</v>
      </c>
      <c r="B6" s="129"/>
      <c r="C6" s="129"/>
      <c r="D6" s="129"/>
      <c r="E6" s="129"/>
    </row>
    <row r="7" spans="1:5" x14ac:dyDescent="0.25">
      <c r="A7" s="130" t="s">
        <v>122</v>
      </c>
      <c r="B7" s="130" t="s">
        <v>117</v>
      </c>
      <c r="C7" s="49" t="s">
        <v>118</v>
      </c>
      <c r="D7" s="49" t="s">
        <v>119</v>
      </c>
      <c r="E7" s="49" t="s">
        <v>120</v>
      </c>
    </row>
    <row r="8" spans="1:5" x14ac:dyDescent="0.25">
      <c r="A8" s="130"/>
      <c r="B8" s="130"/>
      <c r="C8" s="49" t="s">
        <v>58</v>
      </c>
      <c r="D8" s="49" t="s">
        <v>121</v>
      </c>
      <c r="E8" s="49" t="s">
        <v>108</v>
      </c>
    </row>
    <row r="9" spans="1:5" x14ac:dyDescent="0.25">
      <c r="A9" s="49" t="s">
        <v>0</v>
      </c>
      <c r="B9" s="70"/>
      <c r="C9" s="86"/>
      <c r="D9" s="89"/>
      <c r="E9" s="89"/>
    </row>
    <row r="10" spans="1:5" x14ac:dyDescent="0.25">
      <c r="A10" s="49" t="s">
        <v>1</v>
      </c>
      <c r="B10" s="70"/>
      <c r="C10" s="86"/>
      <c r="D10" s="89"/>
      <c r="E10" s="89"/>
    </row>
    <row r="11" spans="1:5" x14ac:dyDescent="0.25">
      <c r="A11" s="83" t="s">
        <v>66</v>
      </c>
      <c r="B11" s="70"/>
      <c r="C11" s="86"/>
      <c r="D11" s="89"/>
      <c r="E11" s="89"/>
    </row>
    <row r="12" spans="1:5" x14ac:dyDescent="0.25">
      <c r="A12" s="83" t="s">
        <v>68</v>
      </c>
      <c r="B12" s="70"/>
      <c r="C12" s="86"/>
      <c r="D12" s="89"/>
      <c r="E12" s="89"/>
    </row>
    <row r="13" spans="1:5" x14ac:dyDescent="0.25">
      <c r="A13" s="95" t="s">
        <v>124</v>
      </c>
      <c r="B13" s="70"/>
      <c r="C13" s="86"/>
      <c r="D13" s="89"/>
      <c r="E13" s="89"/>
    </row>
    <row r="14" spans="1:5" x14ac:dyDescent="0.25">
      <c r="A14" s="95" t="s">
        <v>163</v>
      </c>
      <c r="B14" s="70"/>
      <c r="C14" s="86"/>
      <c r="D14" s="89"/>
      <c r="E14" s="89"/>
    </row>
    <row r="15" spans="1:5" x14ac:dyDescent="0.25">
      <c r="A15" s="95" t="s">
        <v>164</v>
      </c>
      <c r="B15" s="70"/>
      <c r="C15" s="86"/>
      <c r="D15" s="89"/>
      <c r="E15" s="89"/>
    </row>
    <row r="16" spans="1:5" x14ac:dyDescent="0.25">
      <c r="A16" s="95" t="s">
        <v>165</v>
      </c>
      <c r="B16" s="70"/>
      <c r="C16" s="86"/>
      <c r="D16" s="89"/>
      <c r="E16" s="89"/>
    </row>
    <row r="17" spans="1:5" x14ac:dyDescent="0.25">
      <c r="A17" s="95" t="s">
        <v>187</v>
      </c>
      <c r="B17" s="70"/>
      <c r="C17" s="86"/>
      <c r="D17" s="89"/>
      <c r="E17" s="89"/>
    </row>
    <row r="18" spans="1:5" x14ac:dyDescent="0.25">
      <c r="A18" s="95" t="s">
        <v>188</v>
      </c>
      <c r="B18" s="73"/>
      <c r="C18" s="87"/>
      <c r="D18" s="90"/>
      <c r="E18" s="90"/>
    </row>
    <row r="19" spans="1:5" x14ac:dyDescent="0.25">
      <c r="B19" s="38"/>
      <c r="C19" s="39"/>
      <c r="D19" s="42" t="s">
        <v>123</v>
      </c>
      <c r="E19" s="84">
        <f>SUM(E9:E18)</f>
        <v>0</v>
      </c>
    </row>
    <row r="20" spans="1:5" x14ac:dyDescent="0.25">
      <c r="B20" s="38"/>
      <c r="C20" s="39"/>
      <c r="D20" s="43"/>
      <c r="E20" s="43"/>
    </row>
    <row r="21" spans="1:5" x14ac:dyDescent="0.25">
      <c r="B21" s="38"/>
      <c r="C21" s="39"/>
      <c r="D21" s="40"/>
      <c r="E21" s="40"/>
    </row>
    <row r="22" spans="1:5" x14ac:dyDescent="0.25">
      <c r="A22" s="129" t="s">
        <v>176</v>
      </c>
      <c r="B22" s="129"/>
      <c r="C22" s="129"/>
      <c r="D22" s="129"/>
      <c r="E22" s="129"/>
    </row>
    <row r="23" spans="1:5" x14ac:dyDescent="0.25">
      <c r="A23" s="130" t="s">
        <v>122</v>
      </c>
      <c r="B23" s="130" t="s">
        <v>117</v>
      </c>
      <c r="C23" s="49" t="s">
        <v>118</v>
      </c>
      <c r="D23" s="49" t="s">
        <v>119</v>
      </c>
      <c r="E23" s="49" t="s">
        <v>120</v>
      </c>
    </row>
    <row r="24" spans="1:5" x14ac:dyDescent="0.25">
      <c r="A24" s="130"/>
      <c r="B24" s="130"/>
      <c r="C24" s="49" t="s">
        <v>58</v>
      </c>
      <c r="D24" s="49" t="s">
        <v>121</v>
      </c>
      <c r="E24" s="49" t="s">
        <v>108</v>
      </c>
    </row>
    <row r="25" spans="1:5" x14ac:dyDescent="0.25">
      <c r="A25" s="49" t="s">
        <v>0</v>
      </c>
      <c r="B25" s="70"/>
      <c r="C25" s="86"/>
      <c r="D25" s="89"/>
      <c r="E25" s="89"/>
    </row>
    <row r="26" spans="1:5" x14ac:dyDescent="0.25">
      <c r="A26" s="49" t="s">
        <v>1</v>
      </c>
      <c r="B26" s="73"/>
      <c r="C26" s="87"/>
      <c r="D26" s="90"/>
      <c r="E26" s="90"/>
    </row>
    <row r="27" spans="1:5" x14ac:dyDescent="0.25">
      <c r="A27" s="83" t="s">
        <v>66</v>
      </c>
      <c r="B27" s="73"/>
      <c r="C27" s="87"/>
      <c r="D27" s="90"/>
      <c r="E27" s="90"/>
    </row>
    <row r="28" spans="1:5" x14ac:dyDescent="0.25">
      <c r="A28" s="83" t="s">
        <v>68</v>
      </c>
      <c r="B28" s="73"/>
      <c r="C28" s="87"/>
      <c r="D28" s="90"/>
      <c r="E28" s="90"/>
    </row>
    <row r="29" spans="1:5" x14ac:dyDescent="0.25">
      <c r="A29" s="83" t="s">
        <v>124</v>
      </c>
      <c r="B29" s="73"/>
      <c r="C29" s="87"/>
      <c r="D29" s="90"/>
      <c r="E29" s="90"/>
    </row>
    <row r="30" spans="1:5" x14ac:dyDescent="0.25">
      <c r="A30" s="95" t="s">
        <v>163</v>
      </c>
      <c r="B30" s="73"/>
      <c r="C30" s="87"/>
      <c r="D30" s="90"/>
      <c r="E30" s="90"/>
    </row>
    <row r="31" spans="1:5" x14ac:dyDescent="0.25">
      <c r="A31" s="95" t="s">
        <v>164</v>
      </c>
      <c r="B31" s="73"/>
      <c r="C31" s="87"/>
      <c r="D31" s="90"/>
      <c r="E31" s="90"/>
    </row>
    <row r="32" spans="1:5" x14ac:dyDescent="0.25">
      <c r="A32" s="95" t="s">
        <v>165</v>
      </c>
      <c r="B32" s="73"/>
      <c r="C32" s="87"/>
      <c r="D32" s="90"/>
      <c r="E32" s="90"/>
    </row>
    <row r="33" spans="1:5" x14ac:dyDescent="0.25">
      <c r="A33" s="95" t="s">
        <v>187</v>
      </c>
      <c r="B33" s="73"/>
      <c r="C33" s="87"/>
      <c r="D33" s="90"/>
      <c r="E33" s="90"/>
    </row>
    <row r="34" spans="1:5" x14ac:dyDescent="0.25">
      <c r="A34" s="95" t="s">
        <v>188</v>
      </c>
      <c r="B34" s="73"/>
      <c r="C34" s="87"/>
      <c r="D34" s="90"/>
      <c r="E34" s="90"/>
    </row>
    <row r="35" spans="1:5" x14ac:dyDescent="0.25">
      <c r="A35" s="41"/>
      <c r="B35" s="38"/>
      <c r="C35" s="39"/>
      <c r="D35" s="42" t="s">
        <v>123</v>
      </c>
      <c r="E35" s="84">
        <f>SUM(E25:E34)</f>
        <v>0</v>
      </c>
    </row>
    <row r="36" spans="1:5" x14ac:dyDescent="0.25">
      <c r="A36" s="41"/>
      <c r="B36" s="38"/>
      <c r="C36" s="39"/>
      <c r="D36" s="40"/>
      <c r="E36" s="40"/>
    </row>
    <row r="38" spans="1:5" x14ac:dyDescent="0.25">
      <c r="A38" s="129" t="s">
        <v>177</v>
      </c>
      <c r="B38" s="129"/>
      <c r="C38" s="129"/>
      <c r="D38" s="129"/>
      <c r="E38" s="129"/>
    </row>
    <row r="39" spans="1:5" x14ac:dyDescent="0.25">
      <c r="A39" s="130" t="s">
        <v>122</v>
      </c>
      <c r="B39" s="130" t="s">
        <v>117</v>
      </c>
      <c r="C39" s="49" t="s">
        <v>118</v>
      </c>
      <c r="D39" s="49" t="s">
        <v>119</v>
      </c>
      <c r="E39" s="49" t="s">
        <v>120</v>
      </c>
    </row>
    <row r="40" spans="1:5" x14ac:dyDescent="0.25">
      <c r="A40" s="130"/>
      <c r="B40" s="130"/>
      <c r="C40" s="49" t="s">
        <v>58</v>
      </c>
      <c r="D40" s="49" t="s">
        <v>121</v>
      </c>
      <c r="E40" s="49" t="s">
        <v>108</v>
      </c>
    </row>
    <row r="41" spans="1:5" x14ac:dyDescent="0.25">
      <c r="A41" s="49" t="s">
        <v>0</v>
      </c>
      <c r="B41" s="70"/>
      <c r="C41" s="88"/>
      <c r="D41" s="91"/>
      <c r="E41" s="91"/>
    </row>
    <row r="42" spans="1:5" x14ac:dyDescent="0.25">
      <c r="A42" s="49" t="s">
        <v>1</v>
      </c>
      <c r="B42" s="73"/>
      <c r="C42" s="88"/>
      <c r="D42" s="91"/>
      <c r="E42" s="91"/>
    </row>
    <row r="43" spans="1:5" x14ac:dyDescent="0.25">
      <c r="A43" s="83" t="s">
        <v>66</v>
      </c>
      <c r="B43" s="73"/>
      <c r="C43" s="88"/>
      <c r="D43" s="91"/>
      <c r="E43" s="91"/>
    </row>
    <row r="44" spans="1:5" x14ac:dyDescent="0.25">
      <c r="A44" s="83" t="s">
        <v>68</v>
      </c>
      <c r="B44" s="73"/>
      <c r="C44" s="88"/>
      <c r="D44" s="91"/>
      <c r="E44" s="91"/>
    </row>
    <row r="45" spans="1:5" x14ac:dyDescent="0.25">
      <c r="A45" s="95" t="s">
        <v>124</v>
      </c>
      <c r="B45" s="73"/>
      <c r="C45" s="88"/>
      <c r="D45" s="91"/>
      <c r="E45" s="91"/>
    </row>
    <row r="46" spans="1:5" x14ac:dyDescent="0.25">
      <c r="A46" s="95" t="s">
        <v>163</v>
      </c>
      <c r="B46" s="73"/>
      <c r="C46" s="88"/>
      <c r="D46" s="91"/>
      <c r="E46" s="91"/>
    </row>
    <row r="47" spans="1:5" x14ac:dyDescent="0.25">
      <c r="A47" s="95" t="s">
        <v>164</v>
      </c>
      <c r="B47" s="73"/>
      <c r="C47" s="88"/>
      <c r="D47" s="91"/>
      <c r="E47" s="91"/>
    </row>
    <row r="48" spans="1:5" x14ac:dyDescent="0.25">
      <c r="A48" s="95" t="s">
        <v>165</v>
      </c>
      <c r="B48" s="73"/>
      <c r="C48" s="88"/>
      <c r="D48" s="91"/>
      <c r="E48" s="91"/>
    </row>
    <row r="49" spans="1:5" x14ac:dyDescent="0.25">
      <c r="A49" s="95" t="s">
        <v>187</v>
      </c>
      <c r="B49" s="73"/>
      <c r="C49" s="88"/>
      <c r="D49" s="91"/>
      <c r="E49" s="91"/>
    </row>
    <row r="50" spans="1:5" x14ac:dyDescent="0.25">
      <c r="A50" s="95" t="s">
        <v>188</v>
      </c>
      <c r="B50" s="73"/>
      <c r="C50" s="88"/>
      <c r="D50" s="91"/>
      <c r="E50" s="91"/>
    </row>
    <row r="51" spans="1:5" x14ac:dyDescent="0.25">
      <c r="D51" s="44" t="s">
        <v>123</v>
      </c>
      <c r="E51" s="85">
        <f>SUM(E41:E50)</f>
        <v>0</v>
      </c>
    </row>
  </sheetData>
  <sheetProtection algorithmName="SHA-512" hashValue="Q6OXJ/iI9VtWnii0qBsVf3vRo2GB0o0USVeE0TVWYjVMFNftuBhiiwM2vYYRbwVp1c2cC2Q5ZsXBEDXBlSM+rg==" saltValue="pcB5QBziyeh+qp3EzKJ36A==" spinCount="100000" sheet="1" objects="1" scenarios="1" selectLockedCells="1"/>
  <mergeCells count="9">
    <mergeCell ref="A38:E38"/>
    <mergeCell ref="A39:A40"/>
    <mergeCell ref="B39:B40"/>
    <mergeCell ref="A6:E6"/>
    <mergeCell ref="A7:A8"/>
    <mergeCell ref="B7:B8"/>
    <mergeCell ref="A22:E22"/>
    <mergeCell ref="A23:A24"/>
    <mergeCell ref="B23:B24"/>
  </mergeCells>
  <pageMargins left="0.7" right="0.7" top="0.40625" bottom="0.75" header="0.3" footer="0.3"/>
  <pageSetup paperSize="9" orientation="portrait" r:id="rId1"/>
  <headerFooter>
    <oddFooter>&amp;L* pochodzącej wyłącznej z jednostki kogeneracji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C38"/>
  <sheetViews>
    <sheetView showGridLines="0" view="pageLayout" zoomScaleNormal="100" workbookViewId="0">
      <selection activeCell="A9" sqref="A9"/>
    </sheetView>
  </sheetViews>
  <sheetFormatPr defaultRowHeight="15" x14ac:dyDescent="0.25"/>
  <cols>
    <col min="1" max="3" width="21.28515625" customWidth="1"/>
  </cols>
  <sheetData>
    <row r="6" spans="1:3" x14ac:dyDescent="0.25">
      <c r="A6" s="129" t="s">
        <v>178</v>
      </c>
      <c r="B6" s="129"/>
      <c r="C6" s="129"/>
    </row>
    <row r="7" spans="1:3" x14ac:dyDescent="0.25">
      <c r="A7" s="49" t="s">
        <v>118</v>
      </c>
      <c r="B7" s="49" t="s">
        <v>119</v>
      </c>
      <c r="C7" s="49" t="s">
        <v>120</v>
      </c>
    </row>
    <row r="8" spans="1:3" x14ac:dyDescent="0.25">
      <c r="A8" s="49" t="s">
        <v>60</v>
      </c>
      <c r="B8" s="49" t="s">
        <v>125</v>
      </c>
      <c r="C8" s="49" t="s">
        <v>108</v>
      </c>
    </row>
    <row r="9" spans="1:3" x14ac:dyDescent="0.25">
      <c r="A9" s="88"/>
      <c r="B9" s="91"/>
      <c r="C9" s="91"/>
    </row>
    <row r="10" spans="1:3" x14ac:dyDescent="0.25">
      <c r="A10" s="88"/>
      <c r="B10" s="91"/>
      <c r="C10" s="91"/>
    </row>
    <row r="11" spans="1:3" x14ac:dyDescent="0.25">
      <c r="A11" s="88"/>
      <c r="B11" s="91"/>
      <c r="C11" s="91"/>
    </row>
    <row r="12" spans="1:3" x14ac:dyDescent="0.25">
      <c r="A12" s="88"/>
      <c r="B12" s="91"/>
      <c r="C12" s="91"/>
    </row>
    <row r="13" spans="1:3" x14ac:dyDescent="0.25">
      <c r="A13" s="88"/>
      <c r="B13" s="91"/>
      <c r="C13" s="91"/>
    </row>
    <row r="14" spans="1:3" x14ac:dyDescent="0.25">
      <c r="A14" s="39"/>
      <c r="B14" s="42" t="s">
        <v>123</v>
      </c>
      <c r="C14" s="84">
        <f>SUM(C9:C13)</f>
        <v>0</v>
      </c>
    </row>
    <row r="15" spans="1:3" x14ac:dyDescent="0.25">
      <c r="A15" s="39"/>
      <c r="B15" s="43"/>
      <c r="C15" s="43"/>
    </row>
    <row r="16" spans="1:3" x14ac:dyDescent="0.25">
      <c r="A16" s="39"/>
      <c r="B16" s="40"/>
      <c r="C16" s="40"/>
    </row>
    <row r="17" spans="1:3" x14ac:dyDescent="0.25">
      <c r="A17" s="39"/>
      <c r="B17" s="40"/>
      <c r="C17" s="40"/>
    </row>
    <row r="18" spans="1:3" x14ac:dyDescent="0.25">
      <c r="A18" s="129" t="s">
        <v>179</v>
      </c>
      <c r="B18" s="129"/>
      <c r="C18" s="129"/>
    </row>
    <row r="19" spans="1:3" x14ac:dyDescent="0.25">
      <c r="A19" s="49" t="s">
        <v>118</v>
      </c>
      <c r="B19" s="49" t="s">
        <v>119</v>
      </c>
      <c r="C19" s="49" t="s">
        <v>120</v>
      </c>
    </row>
    <row r="20" spans="1:3" x14ac:dyDescent="0.25">
      <c r="A20" s="49" t="s">
        <v>60</v>
      </c>
      <c r="B20" s="49" t="s">
        <v>125</v>
      </c>
      <c r="C20" s="49" t="s">
        <v>108</v>
      </c>
    </row>
    <row r="21" spans="1:3" x14ac:dyDescent="0.25">
      <c r="A21" s="88"/>
      <c r="B21" s="91"/>
      <c r="C21" s="91"/>
    </row>
    <row r="22" spans="1:3" x14ac:dyDescent="0.25">
      <c r="A22" s="88"/>
      <c r="B22" s="91"/>
      <c r="C22" s="91"/>
    </row>
    <row r="23" spans="1:3" x14ac:dyDescent="0.25">
      <c r="A23" s="88"/>
      <c r="B23" s="91"/>
      <c r="C23" s="91"/>
    </row>
    <row r="24" spans="1:3" x14ac:dyDescent="0.25">
      <c r="A24" s="88"/>
      <c r="B24" s="91"/>
      <c r="C24" s="91"/>
    </row>
    <row r="25" spans="1:3" x14ac:dyDescent="0.25">
      <c r="A25" s="88"/>
      <c r="B25" s="91"/>
      <c r="C25" s="91"/>
    </row>
    <row r="26" spans="1:3" x14ac:dyDescent="0.25">
      <c r="A26" s="39"/>
      <c r="B26" s="42" t="s">
        <v>123</v>
      </c>
      <c r="C26" s="84">
        <f>SUM(C21:C25)</f>
        <v>0</v>
      </c>
    </row>
    <row r="27" spans="1:3" x14ac:dyDescent="0.25">
      <c r="A27" s="39"/>
      <c r="B27" s="40"/>
      <c r="C27" s="40"/>
    </row>
    <row r="28" spans="1:3" x14ac:dyDescent="0.25">
      <c r="A28" s="39"/>
      <c r="B28" s="40"/>
      <c r="C28" s="40"/>
    </row>
    <row r="30" spans="1:3" x14ac:dyDescent="0.25">
      <c r="A30" s="129" t="s">
        <v>180</v>
      </c>
      <c r="B30" s="129"/>
      <c r="C30" s="129"/>
    </row>
    <row r="31" spans="1:3" x14ac:dyDescent="0.25">
      <c r="A31" s="49" t="s">
        <v>118</v>
      </c>
      <c r="B31" s="49" t="s">
        <v>119</v>
      </c>
      <c r="C31" s="49" t="s">
        <v>120</v>
      </c>
    </row>
    <row r="32" spans="1:3" x14ac:dyDescent="0.25">
      <c r="A32" s="49" t="s">
        <v>60</v>
      </c>
      <c r="B32" s="49" t="s">
        <v>125</v>
      </c>
      <c r="C32" s="49" t="s">
        <v>108</v>
      </c>
    </row>
    <row r="33" spans="1:3" x14ac:dyDescent="0.25">
      <c r="A33" s="88"/>
      <c r="B33" s="91"/>
      <c r="C33" s="91"/>
    </row>
    <row r="34" spans="1:3" x14ac:dyDescent="0.25">
      <c r="A34" s="88"/>
      <c r="B34" s="91"/>
      <c r="C34" s="91"/>
    </row>
    <row r="35" spans="1:3" x14ac:dyDescent="0.25">
      <c r="A35" s="88"/>
      <c r="B35" s="91"/>
      <c r="C35" s="91"/>
    </row>
    <row r="36" spans="1:3" x14ac:dyDescent="0.25">
      <c r="A36" s="88"/>
      <c r="B36" s="91"/>
      <c r="C36" s="91"/>
    </row>
    <row r="37" spans="1:3" x14ac:dyDescent="0.25">
      <c r="A37" s="88"/>
      <c r="B37" s="91"/>
      <c r="C37" s="91"/>
    </row>
    <row r="38" spans="1:3" x14ac:dyDescent="0.25">
      <c r="A38" s="39"/>
      <c r="B38" s="42" t="s">
        <v>123</v>
      </c>
      <c r="C38" s="84">
        <f>SUM(C33:C37)</f>
        <v>0</v>
      </c>
    </row>
  </sheetData>
  <sheetProtection algorithmName="SHA-512" hashValue="BMwc1SyCJE+qLLBugHpuuskcZS2kng+pfQXyUzc81xbKoihlep+hw4uVMmoEsC0A9tLSeNVJYWVV5TTtHbW6Gw==" saltValue="jBGGtEK2rHss9snDWARmKw==" spinCount="100000" sheet="1" objects="1" scenarios="1" selectLockedCells="1"/>
  <mergeCells count="3">
    <mergeCell ref="A30:C30"/>
    <mergeCell ref="A6:C6"/>
    <mergeCell ref="A18:C18"/>
  </mergeCells>
  <pageMargins left="0.7" right="0.7" top="0.40625" bottom="0.75" header="0.3" footer="0.3"/>
  <pageSetup paperSize="9" orientation="portrait" r:id="rId1"/>
  <headerFooter>
    <oddFooter>&amp;L* pochodzącego wyłącznie z jednostki kogeneracji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E51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2" width="26.5703125" customWidth="1"/>
    <col min="3" max="3" width="12.42578125" bestFit="1" customWidth="1"/>
    <col min="4" max="4" width="12.140625" bestFit="1" customWidth="1"/>
    <col min="5" max="5" width="14.7109375" customWidth="1"/>
  </cols>
  <sheetData>
    <row r="6" spans="1:5" x14ac:dyDescent="0.25">
      <c r="A6" s="129" t="s">
        <v>181</v>
      </c>
      <c r="B6" s="129"/>
      <c r="C6" s="129"/>
      <c r="D6" s="129"/>
      <c r="E6" s="129"/>
    </row>
    <row r="7" spans="1:5" x14ac:dyDescent="0.25">
      <c r="A7" s="130" t="s">
        <v>122</v>
      </c>
      <c r="B7" s="130" t="s">
        <v>117</v>
      </c>
      <c r="C7" s="49" t="s">
        <v>118</v>
      </c>
      <c r="D7" s="49" t="s">
        <v>119</v>
      </c>
      <c r="E7" s="49" t="s">
        <v>120</v>
      </c>
    </row>
    <row r="8" spans="1:5" x14ac:dyDescent="0.25">
      <c r="A8" s="130"/>
      <c r="B8" s="130"/>
      <c r="C8" s="49" t="s">
        <v>58</v>
      </c>
      <c r="D8" s="49" t="s">
        <v>121</v>
      </c>
      <c r="E8" s="49" t="s">
        <v>108</v>
      </c>
    </row>
    <row r="9" spans="1:5" x14ac:dyDescent="0.25">
      <c r="A9" s="49" t="s">
        <v>0</v>
      </c>
      <c r="B9" s="70"/>
      <c r="C9" s="88"/>
      <c r="D9" s="91"/>
      <c r="E9" s="91"/>
    </row>
    <row r="10" spans="1:5" x14ac:dyDescent="0.25">
      <c r="A10" s="49" t="s">
        <v>1</v>
      </c>
      <c r="B10" s="70"/>
      <c r="C10" s="88"/>
      <c r="D10" s="91"/>
      <c r="E10" s="91"/>
    </row>
    <row r="11" spans="1:5" x14ac:dyDescent="0.25">
      <c r="A11" s="83" t="s">
        <v>66</v>
      </c>
      <c r="B11" s="70"/>
      <c r="C11" s="88"/>
      <c r="D11" s="91"/>
      <c r="E11" s="91"/>
    </row>
    <row r="12" spans="1:5" x14ac:dyDescent="0.25">
      <c r="A12" s="83" t="s">
        <v>68</v>
      </c>
      <c r="B12" s="70"/>
      <c r="C12" s="88"/>
      <c r="D12" s="91"/>
      <c r="E12" s="91"/>
    </row>
    <row r="13" spans="1:5" x14ac:dyDescent="0.25">
      <c r="A13" s="95" t="s">
        <v>124</v>
      </c>
      <c r="B13" s="70"/>
      <c r="C13" s="88"/>
      <c r="D13" s="91"/>
      <c r="E13" s="91"/>
    </row>
    <row r="14" spans="1:5" x14ac:dyDescent="0.25">
      <c r="A14" s="95" t="s">
        <v>163</v>
      </c>
      <c r="B14" s="70"/>
      <c r="C14" s="88"/>
      <c r="D14" s="91"/>
      <c r="E14" s="91"/>
    </row>
    <row r="15" spans="1:5" x14ac:dyDescent="0.25">
      <c r="A15" s="95" t="s">
        <v>164</v>
      </c>
      <c r="B15" s="70"/>
      <c r="C15" s="88"/>
      <c r="D15" s="91"/>
      <c r="E15" s="91"/>
    </row>
    <row r="16" spans="1:5" x14ac:dyDescent="0.25">
      <c r="A16" s="95" t="s">
        <v>165</v>
      </c>
      <c r="B16" s="70"/>
      <c r="C16" s="88"/>
      <c r="D16" s="91"/>
      <c r="E16" s="91"/>
    </row>
    <row r="17" spans="1:5" x14ac:dyDescent="0.25">
      <c r="A17" s="95" t="s">
        <v>187</v>
      </c>
      <c r="B17" s="70"/>
      <c r="C17" s="88"/>
      <c r="D17" s="91"/>
      <c r="E17" s="91"/>
    </row>
    <row r="18" spans="1:5" x14ac:dyDescent="0.25">
      <c r="A18" s="95" t="s">
        <v>188</v>
      </c>
      <c r="B18" s="73"/>
      <c r="C18" s="92"/>
      <c r="D18" s="93"/>
      <c r="E18" s="93"/>
    </row>
    <row r="19" spans="1:5" x14ac:dyDescent="0.25">
      <c r="B19" s="38"/>
      <c r="C19" s="39"/>
      <c r="D19" s="42" t="s">
        <v>123</v>
      </c>
      <c r="E19" s="84">
        <f>SUM(E9:E18)</f>
        <v>0</v>
      </c>
    </row>
    <row r="20" spans="1:5" x14ac:dyDescent="0.25">
      <c r="B20" s="38"/>
      <c r="C20" s="39"/>
      <c r="D20" s="43"/>
      <c r="E20" s="43"/>
    </row>
    <row r="21" spans="1:5" x14ac:dyDescent="0.25">
      <c r="B21" s="38"/>
      <c r="C21" s="39"/>
      <c r="D21" s="40"/>
      <c r="E21" s="40"/>
    </row>
    <row r="22" spans="1:5" x14ac:dyDescent="0.25">
      <c r="A22" s="129" t="s">
        <v>182</v>
      </c>
      <c r="B22" s="129"/>
      <c r="C22" s="129"/>
      <c r="D22" s="129"/>
      <c r="E22" s="129"/>
    </row>
    <row r="23" spans="1:5" x14ac:dyDescent="0.25">
      <c r="A23" s="130" t="s">
        <v>122</v>
      </c>
      <c r="B23" s="130" t="s">
        <v>117</v>
      </c>
      <c r="C23" s="49" t="s">
        <v>118</v>
      </c>
      <c r="D23" s="49" t="s">
        <v>119</v>
      </c>
      <c r="E23" s="49" t="s">
        <v>120</v>
      </c>
    </row>
    <row r="24" spans="1:5" x14ac:dyDescent="0.25">
      <c r="A24" s="130"/>
      <c r="B24" s="130"/>
      <c r="C24" s="49" t="s">
        <v>58</v>
      </c>
      <c r="D24" s="49" t="s">
        <v>121</v>
      </c>
      <c r="E24" s="49" t="s">
        <v>108</v>
      </c>
    </row>
    <row r="25" spans="1:5" x14ac:dyDescent="0.25">
      <c r="A25" s="49" t="s">
        <v>0</v>
      </c>
      <c r="B25" s="70"/>
      <c r="C25" s="86"/>
      <c r="D25" s="89"/>
      <c r="E25" s="89"/>
    </row>
    <row r="26" spans="1:5" x14ac:dyDescent="0.25">
      <c r="A26" s="49" t="s">
        <v>1</v>
      </c>
      <c r="B26" s="70"/>
      <c r="C26" s="86"/>
      <c r="D26" s="89"/>
      <c r="E26" s="89"/>
    </row>
    <row r="27" spans="1:5" x14ac:dyDescent="0.25">
      <c r="A27" s="83" t="s">
        <v>66</v>
      </c>
      <c r="B27" s="70"/>
      <c r="C27" s="86"/>
      <c r="D27" s="89"/>
      <c r="E27" s="89"/>
    </row>
    <row r="28" spans="1:5" x14ac:dyDescent="0.25">
      <c r="A28" s="95" t="s">
        <v>68</v>
      </c>
      <c r="B28" s="70"/>
      <c r="C28" s="86"/>
      <c r="D28" s="89"/>
      <c r="E28" s="89"/>
    </row>
    <row r="29" spans="1:5" x14ac:dyDescent="0.25">
      <c r="A29" s="95" t="s">
        <v>124</v>
      </c>
      <c r="B29" s="70"/>
      <c r="C29" s="86"/>
      <c r="D29" s="89"/>
      <c r="E29" s="89"/>
    </row>
    <row r="30" spans="1:5" x14ac:dyDescent="0.25">
      <c r="A30" s="95" t="s">
        <v>163</v>
      </c>
      <c r="B30" s="73"/>
      <c r="C30" s="87"/>
      <c r="D30" s="90"/>
      <c r="E30" s="90"/>
    </row>
    <row r="31" spans="1:5" x14ac:dyDescent="0.25">
      <c r="A31" s="95" t="s">
        <v>164</v>
      </c>
      <c r="B31" s="73"/>
      <c r="C31" s="87"/>
      <c r="D31" s="90"/>
      <c r="E31" s="90"/>
    </row>
    <row r="32" spans="1:5" x14ac:dyDescent="0.25">
      <c r="A32" s="95" t="s">
        <v>165</v>
      </c>
      <c r="B32" s="73"/>
      <c r="C32" s="87"/>
      <c r="D32" s="90"/>
      <c r="E32" s="90"/>
    </row>
    <row r="33" spans="1:5" x14ac:dyDescent="0.25">
      <c r="A33" s="95" t="s">
        <v>187</v>
      </c>
      <c r="B33" s="73"/>
      <c r="C33" s="87"/>
      <c r="D33" s="90"/>
      <c r="E33" s="90"/>
    </row>
    <row r="34" spans="1:5" x14ac:dyDescent="0.25">
      <c r="A34" s="95" t="s">
        <v>188</v>
      </c>
      <c r="B34" s="73"/>
      <c r="C34" s="87"/>
      <c r="D34" s="90"/>
      <c r="E34" s="90"/>
    </row>
    <row r="35" spans="1:5" x14ac:dyDescent="0.25">
      <c r="A35" s="41"/>
      <c r="B35" s="38"/>
      <c r="C35" s="39"/>
      <c r="D35" s="42" t="s">
        <v>123</v>
      </c>
      <c r="E35" s="84">
        <f>SUM(E25:E34)</f>
        <v>0</v>
      </c>
    </row>
    <row r="36" spans="1:5" x14ac:dyDescent="0.25">
      <c r="A36" s="41"/>
      <c r="B36" s="38"/>
      <c r="C36" s="39"/>
      <c r="D36" s="40"/>
      <c r="E36" s="40"/>
    </row>
    <row r="38" spans="1:5" x14ac:dyDescent="0.25">
      <c r="A38" s="129" t="s">
        <v>183</v>
      </c>
      <c r="B38" s="129"/>
      <c r="C38" s="129"/>
      <c r="D38" s="129"/>
      <c r="E38" s="129"/>
    </row>
    <row r="39" spans="1:5" x14ac:dyDescent="0.25">
      <c r="A39" s="130" t="s">
        <v>122</v>
      </c>
      <c r="B39" s="130" t="s">
        <v>117</v>
      </c>
      <c r="C39" s="49" t="s">
        <v>118</v>
      </c>
      <c r="D39" s="49" t="s">
        <v>119</v>
      </c>
      <c r="E39" s="49" t="s">
        <v>120</v>
      </c>
    </row>
    <row r="40" spans="1:5" x14ac:dyDescent="0.25">
      <c r="A40" s="130"/>
      <c r="B40" s="130"/>
      <c r="C40" s="49" t="s">
        <v>58</v>
      </c>
      <c r="D40" s="49" t="s">
        <v>121</v>
      </c>
      <c r="E40" s="49" t="s">
        <v>108</v>
      </c>
    </row>
    <row r="41" spans="1:5" x14ac:dyDescent="0.25">
      <c r="A41" s="49" t="s">
        <v>0</v>
      </c>
      <c r="B41" s="70"/>
      <c r="C41" s="88"/>
      <c r="D41" s="91"/>
      <c r="E41" s="91"/>
    </row>
    <row r="42" spans="1:5" x14ac:dyDescent="0.25">
      <c r="A42" s="49" t="s">
        <v>1</v>
      </c>
      <c r="B42" s="74"/>
      <c r="C42" s="92"/>
      <c r="D42" s="93"/>
      <c r="E42" s="93"/>
    </row>
    <row r="43" spans="1:5" x14ac:dyDescent="0.25">
      <c r="A43" s="83" t="s">
        <v>66</v>
      </c>
      <c r="B43" s="74"/>
      <c r="C43" s="92"/>
      <c r="D43" s="93"/>
      <c r="E43" s="93"/>
    </row>
    <row r="44" spans="1:5" x14ac:dyDescent="0.25">
      <c r="A44" s="83" t="s">
        <v>68</v>
      </c>
      <c r="B44" s="74"/>
      <c r="C44" s="92"/>
      <c r="D44" s="93"/>
      <c r="E44" s="93"/>
    </row>
    <row r="45" spans="1:5" x14ac:dyDescent="0.25">
      <c r="A45" s="95" t="s">
        <v>124</v>
      </c>
      <c r="B45" s="74"/>
      <c r="C45" s="92"/>
      <c r="D45" s="93"/>
      <c r="E45" s="93"/>
    </row>
    <row r="46" spans="1:5" x14ac:dyDescent="0.25">
      <c r="A46" s="95" t="s">
        <v>163</v>
      </c>
      <c r="B46" s="74"/>
      <c r="C46" s="92"/>
      <c r="D46" s="93"/>
      <c r="E46" s="93"/>
    </row>
    <row r="47" spans="1:5" x14ac:dyDescent="0.25">
      <c r="A47" s="95" t="s">
        <v>164</v>
      </c>
      <c r="B47" s="74"/>
      <c r="C47" s="92"/>
      <c r="D47" s="93"/>
      <c r="E47" s="93"/>
    </row>
    <row r="48" spans="1:5" x14ac:dyDescent="0.25">
      <c r="A48" s="95" t="s">
        <v>165</v>
      </c>
      <c r="B48" s="74"/>
      <c r="C48" s="92"/>
      <c r="D48" s="93"/>
      <c r="E48" s="93"/>
    </row>
    <row r="49" spans="1:5" x14ac:dyDescent="0.25">
      <c r="A49" s="95" t="s">
        <v>187</v>
      </c>
      <c r="B49" s="74"/>
      <c r="C49" s="92"/>
      <c r="D49" s="93"/>
      <c r="E49" s="93"/>
    </row>
    <row r="50" spans="1:5" x14ac:dyDescent="0.25">
      <c r="A50" s="95" t="s">
        <v>188</v>
      </c>
      <c r="B50" s="74"/>
      <c r="C50" s="92"/>
      <c r="D50" s="93"/>
      <c r="E50" s="93"/>
    </row>
    <row r="51" spans="1:5" x14ac:dyDescent="0.25">
      <c r="D51" s="44" t="s">
        <v>123</v>
      </c>
      <c r="E51" s="85">
        <f>SUM(E41:E50)</f>
        <v>0</v>
      </c>
    </row>
  </sheetData>
  <sheetProtection algorithmName="SHA-512" hashValue="yU0JYAuV467Ep6bQt2U7z5KfoCNvWNowG0etrhDTF0fY9XcrPo4M7Bv69iWsjqFtVNqhfLsypJLlpSVmXR0GkQ==" saltValue="CGszWyGwe6EQ6RbnvfSFng==" spinCount="100000" sheet="1" objects="1" scenarios="1" selectLockedCells="1"/>
  <mergeCells count="9">
    <mergeCell ref="A39:A40"/>
    <mergeCell ref="B39:B40"/>
    <mergeCell ref="B7:B8"/>
    <mergeCell ref="A7:A8"/>
    <mergeCell ref="A6:E6"/>
    <mergeCell ref="A22:E22"/>
    <mergeCell ref="A23:A24"/>
    <mergeCell ref="B23:B24"/>
    <mergeCell ref="A38:E38"/>
  </mergeCells>
  <pageMargins left="0.7" right="0.7" top="0.40625" bottom="0.75" header="0.3" footer="0.3"/>
  <pageSetup paperSize="9" orientation="portrait" r:id="rId1"/>
  <headerFooter>
    <oddFooter>&amp;L* wykorzystanego wyłącznie w jednostce kogeneracji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D51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4" width="22.7109375" customWidth="1"/>
  </cols>
  <sheetData>
    <row r="6" spans="1:4" ht="18" x14ac:dyDescent="0.25">
      <c r="A6" s="131" t="s">
        <v>184</v>
      </c>
      <c r="B6" s="131"/>
      <c r="C6" s="131"/>
      <c r="D6" s="131"/>
    </row>
    <row r="7" spans="1:4" x14ac:dyDescent="0.25">
      <c r="A7" s="130" t="s">
        <v>122</v>
      </c>
      <c r="B7" s="37" t="s">
        <v>129</v>
      </c>
      <c r="C7" s="37" t="s">
        <v>126</v>
      </c>
      <c r="D7" s="37" t="s">
        <v>127</v>
      </c>
    </row>
    <row r="8" spans="1:4" x14ac:dyDescent="0.25">
      <c r="A8" s="130"/>
      <c r="B8" s="45" t="s">
        <v>74</v>
      </c>
      <c r="C8" s="37" t="s">
        <v>128</v>
      </c>
      <c r="D8" s="37" t="s">
        <v>108</v>
      </c>
    </row>
    <row r="9" spans="1:4" x14ac:dyDescent="0.25">
      <c r="A9" s="37" t="s">
        <v>0</v>
      </c>
      <c r="B9" s="88"/>
      <c r="C9" s="91"/>
      <c r="D9" s="91"/>
    </row>
    <row r="10" spans="1:4" x14ac:dyDescent="0.25">
      <c r="A10" s="37" t="s">
        <v>1</v>
      </c>
      <c r="B10" s="88"/>
      <c r="C10" s="91"/>
      <c r="D10" s="91"/>
    </row>
    <row r="11" spans="1:4" x14ac:dyDescent="0.25">
      <c r="A11" s="83" t="s">
        <v>66</v>
      </c>
      <c r="B11" s="88"/>
      <c r="C11" s="91"/>
      <c r="D11" s="91"/>
    </row>
    <row r="12" spans="1:4" x14ac:dyDescent="0.25">
      <c r="A12" s="83" t="s">
        <v>68</v>
      </c>
      <c r="B12" s="88"/>
      <c r="C12" s="91"/>
      <c r="D12" s="91"/>
    </row>
    <row r="13" spans="1:4" x14ac:dyDescent="0.25">
      <c r="A13" s="95" t="s">
        <v>124</v>
      </c>
      <c r="B13" s="88"/>
      <c r="C13" s="91"/>
      <c r="D13" s="91"/>
    </row>
    <row r="14" spans="1:4" x14ac:dyDescent="0.25">
      <c r="A14" s="95" t="s">
        <v>163</v>
      </c>
      <c r="B14" s="88"/>
      <c r="C14" s="91"/>
      <c r="D14" s="91"/>
    </row>
    <row r="15" spans="1:4" x14ac:dyDescent="0.25">
      <c r="A15" s="95" t="s">
        <v>164</v>
      </c>
      <c r="B15" s="88"/>
      <c r="C15" s="91"/>
      <c r="D15" s="91"/>
    </row>
    <row r="16" spans="1:4" x14ac:dyDescent="0.25">
      <c r="A16" s="95" t="s">
        <v>165</v>
      </c>
      <c r="B16" s="88"/>
      <c r="C16" s="91"/>
      <c r="D16" s="91"/>
    </row>
    <row r="17" spans="1:4" x14ac:dyDescent="0.25">
      <c r="A17" s="95" t="s">
        <v>187</v>
      </c>
      <c r="B17" s="88"/>
      <c r="C17" s="91"/>
      <c r="D17" s="91"/>
    </row>
    <row r="18" spans="1:4" x14ac:dyDescent="0.25">
      <c r="A18" s="95" t="s">
        <v>188</v>
      </c>
      <c r="B18" s="88"/>
      <c r="C18" s="91"/>
      <c r="D18" s="91"/>
    </row>
    <row r="19" spans="1:4" x14ac:dyDescent="0.25">
      <c r="A19" s="42" t="s">
        <v>123</v>
      </c>
      <c r="B19" s="94">
        <f>SUM(B9:B18)</f>
        <v>0</v>
      </c>
      <c r="C19" s="43"/>
      <c r="D19" s="84">
        <f>SUM(D9:D18)</f>
        <v>0</v>
      </c>
    </row>
    <row r="20" spans="1:4" x14ac:dyDescent="0.25">
      <c r="C20" s="43"/>
      <c r="D20" s="43"/>
    </row>
    <row r="21" spans="1:4" x14ac:dyDescent="0.25">
      <c r="C21" s="40"/>
      <c r="D21" s="40"/>
    </row>
    <row r="22" spans="1:4" ht="18" x14ac:dyDescent="0.25">
      <c r="A22" s="131" t="s">
        <v>185</v>
      </c>
      <c r="B22" s="131"/>
      <c r="C22" s="131"/>
      <c r="D22" s="131"/>
    </row>
    <row r="23" spans="1:4" x14ac:dyDescent="0.25">
      <c r="A23" s="130" t="s">
        <v>122</v>
      </c>
      <c r="B23" s="37" t="s">
        <v>129</v>
      </c>
      <c r="C23" s="37" t="s">
        <v>126</v>
      </c>
      <c r="D23" s="37" t="s">
        <v>127</v>
      </c>
    </row>
    <row r="24" spans="1:4" x14ac:dyDescent="0.25">
      <c r="A24" s="130"/>
      <c r="B24" s="45" t="s">
        <v>74</v>
      </c>
      <c r="C24" s="37" t="s">
        <v>128</v>
      </c>
      <c r="D24" s="37" t="s">
        <v>108</v>
      </c>
    </row>
    <row r="25" spans="1:4" x14ac:dyDescent="0.25">
      <c r="A25" s="37" t="s">
        <v>0</v>
      </c>
      <c r="B25" s="88"/>
      <c r="C25" s="91"/>
      <c r="D25" s="91"/>
    </row>
    <row r="26" spans="1:4" x14ac:dyDescent="0.25">
      <c r="A26" s="37" t="s">
        <v>1</v>
      </c>
      <c r="B26" s="88"/>
      <c r="C26" s="91"/>
      <c r="D26" s="91"/>
    </row>
    <row r="27" spans="1:4" x14ac:dyDescent="0.25">
      <c r="A27" s="83" t="s">
        <v>66</v>
      </c>
      <c r="B27" s="88"/>
      <c r="C27" s="91"/>
      <c r="D27" s="91"/>
    </row>
    <row r="28" spans="1:4" x14ac:dyDescent="0.25">
      <c r="A28" s="83" t="s">
        <v>68</v>
      </c>
      <c r="B28" s="88"/>
      <c r="C28" s="91"/>
      <c r="D28" s="91"/>
    </row>
    <row r="29" spans="1:4" x14ac:dyDescent="0.25">
      <c r="A29" s="83" t="s">
        <v>124</v>
      </c>
      <c r="B29" s="88"/>
      <c r="C29" s="91"/>
      <c r="D29" s="91"/>
    </row>
    <row r="30" spans="1:4" x14ac:dyDescent="0.25">
      <c r="A30" s="95" t="s">
        <v>163</v>
      </c>
      <c r="B30" s="88"/>
      <c r="C30" s="91"/>
      <c r="D30" s="91"/>
    </row>
    <row r="31" spans="1:4" x14ac:dyDescent="0.25">
      <c r="A31" s="95" t="s">
        <v>164</v>
      </c>
      <c r="B31" s="88"/>
      <c r="C31" s="91"/>
      <c r="D31" s="91"/>
    </row>
    <row r="32" spans="1:4" x14ac:dyDescent="0.25">
      <c r="A32" s="95" t="s">
        <v>165</v>
      </c>
      <c r="B32" s="88"/>
      <c r="C32" s="91"/>
      <c r="D32" s="91"/>
    </row>
    <row r="33" spans="1:4" x14ac:dyDescent="0.25">
      <c r="A33" s="95" t="s">
        <v>187</v>
      </c>
      <c r="B33" s="88"/>
      <c r="C33" s="91"/>
      <c r="D33" s="91"/>
    </row>
    <row r="34" spans="1:4" x14ac:dyDescent="0.25">
      <c r="A34" s="95" t="s">
        <v>188</v>
      </c>
      <c r="B34" s="88"/>
      <c r="C34" s="91"/>
      <c r="D34" s="91"/>
    </row>
    <row r="35" spans="1:4" x14ac:dyDescent="0.25">
      <c r="A35" s="42" t="s">
        <v>123</v>
      </c>
      <c r="B35" s="94">
        <f>SUM(B25:B34)</f>
        <v>0</v>
      </c>
      <c r="C35" s="43"/>
      <c r="D35" s="84">
        <f>SUM(D25:D34)</f>
        <v>0</v>
      </c>
    </row>
    <row r="36" spans="1:4" x14ac:dyDescent="0.25">
      <c r="B36" s="41"/>
      <c r="C36" s="40"/>
      <c r="D36" s="40"/>
    </row>
    <row r="38" spans="1:4" ht="18" x14ac:dyDescent="0.25">
      <c r="A38" s="129" t="s">
        <v>186</v>
      </c>
      <c r="B38" s="129"/>
      <c r="C38" s="129"/>
      <c r="D38" s="129"/>
    </row>
    <row r="39" spans="1:4" x14ac:dyDescent="0.25">
      <c r="A39" s="130" t="s">
        <v>122</v>
      </c>
      <c r="B39" s="37" t="s">
        <v>129</v>
      </c>
      <c r="C39" s="37" t="s">
        <v>126</v>
      </c>
      <c r="D39" s="37" t="s">
        <v>127</v>
      </c>
    </row>
    <row r="40" spans="1:4" x14ac:dyDescent="0.25">
      <c r="A40" s="130"/>
      <c r="B40" s="45" t="s">
        <v>74</v>
      </c>
      <c r="C40" s="37" t="s">
        <v>128</v>
      </c>
      <c r="D40" s="37" t="s">
        <v>108</v>
      </c>
    </row>
    <row r="41" spans="1:4" x14ac:dyDescent="0.25">
      <c r="A41" s="37" t="s">
        <v>0</v>
      </c>
      <c r="B41" s="88"/>
      <c r="C41" s="91"/>
      <c r="D41" s="91"/>
    </row>
    <row r="42" spans="1:4" x14ac:dyDescent="0.25">
      <c r="A42" s="37" t="s">
        <v>1</v>
      </c>
      <c r="B42" s="88"/>
      <c r="C42" s="91"/>
      <c r="D42" s="91"/>
    </row>
    <row r="43" spans="1:4" x14ac:dyDescent="0.25">
      <c r="A43" s="83" t="s">
        <v>66</v>
      </c>
      <c r="B43" s="88"/>
      <c r="C43" s="91"/>
      <c r="D43" s="91"/>
    </row>
    <row r="44" spans="1:4" x14ac:dyDescent="0.25">
      <c r="A44" s="83" t="s">
        <v>68</v>
      </c>
      <c r="B44" s="88"/>
      <c r="C44" s="91"/>
      <c r="D44" s="91"/>
    </row>
    <row r="45" spans="1:4" x14ac:dyDescent="0.25">
      <c r="A45" s="95" t="s">
        <v>124</v>
      </c>
      <c r="B45" s="88"/>
      <c r="C45" s="91"/>
      <c r="D45" s="91"/>
    </row>
    <row r="46" spans="1:4" x14ac:dyDescent="0.25">
      <c r="A46" s="95" t="s">
        <v>163</v>
      </c>
      <c r="B46" s="88"/>
      <c r="C46" s="91"/>
      <c r="D46" s="91"/>
    </row>
    <row r="47" spans="1:4" x14ac:dyDescent="0.25">
      <c r="A47" s="95" t="s">
        <v>164</v>
      </c>
      <c r="B47" s="88"/>
      <c r="C47" s="91"/>
      <c r="D47" s="91"/>
    </row>
    <row r="48" spans="1:4" x14ac:dyDescent="0.25">
      <c r="A48" s="95" t="s">
        <v>165</v>
      </c>
      <c r="B48" s="88"/>
      <c r="C48" s="91"/>
      <c r="D48" s="91"/>
    </row>
    <row r="49" spans="1:4" x14ac:dyDescent="0.25">
      <c r="A49" s="95" t="s">
        <v>187</v>
      </c>
      <c r="B49" s="88"/>
      <c r="C49" s="91"/>
      <c r="D49" s="91"/>
    </row>
    <row r="50" spans="1:4" x14ac:dyDescent="0.25">
      <c r="A50" s="95" t="s">
        <v>188</v>
      </c>
      <c r="B50" s="88"/>
      <c r="C50" s="91"/>
      <c r="D50" s="91"/>
    </row>
    <row r="51" spans="1:4" x14ac:dyDescent="0.25">
      <c r="A51" s="42" t="s">
        <v>123</v>
      </c>
      <c r="B51" s="94">
        <f>SUM(B41:B50)</f>
        <v>0</v>
      </c>
      <c r="C51" s="43"/>
      <c r="D51" s="84">
        <f>SUM(D41:D50)</f>
        <v>0</v>
      </c>
    </row>
  </sheetData>
  <sheetProtection algorithmName="SHA-512" hashValue="dVI0HUtHeqzk/mq6vK9N4Ot/lt1IirCPVqe24zhPgG+hMBdvborsVra2msUrin9gY0WquzYqVFLO1LuOcYtBOw==" saltValue="6dP3gyq6g29ctRV+nmOoAg==" spinCount="100000" sheet="1" objects="1" scenarios="1" selectLockedCells="1"/>
  <mergeCells count="6">
    <mergeCell ref="A6:D6"/>
    <mergeCell ref="A22:D22"/>
    <mergeCell ref="A23:A24"/>
    <mergeCell ref="A38:D38"/>
    <mergeCell ref="A39:A40"/>
    <mergeCell ref="A7:A8"/>
  </mergeCells>
  <pageMargins left="0.7" right="0.7" top="0.40625" bottom="0.75" header="0.3" footer="0.3"/>
  <pageSetup paperSize="9" orientation="portrait" r:id="rId1"/>
  <headerFooter>
    <oddFooter>&amp;L* wynikających wyłącznie z pracy jednostki kogeneracji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view="pageLayout" zoomScaleNormal="100" workbookViewId="0"/>
  </sheetViews>
  <sheetFormatPr defaultRowHeight="15" x14ac:dyDescent="0.25"/>
  <cols>
    <col min="1" max="1" width="50.5703125" customWidth="1"/>
    <col min="3" max="3" width="16" customWidth="1"/>
  </cols>
  <sheetData>
    <row r="1" spans="1:3" x14ac:dyDescent="0.25">
      <c r="A1" s="54" t="s">
        <v>159</v>
      </c>
      <c r="B1" s="55"/>
      <c r="C1" s="55"/>
    </row>
    <row r="2" spans="1:3" x14ac:dyDescent="0.25">
      <c r="A2" s="55"/>
      <c r="B2" s="55"/>
      <c r="C2" s="55"/>
    </row>
    <row r="3" spans="1:3" x14ac:dyDescent="0.25">
      <c r="A3" s="56"/>
      <c r="B3" s="56" t="s">
        <v>130</v>
      </c>
      <c r="C3" s="57">
        <v>2023</v>
      </c>
    </row>
    <row r="4" spans="1:3" x14ac:dyDescent="0.25">
      <c r="A4" s="58" t="s">
        <v>131</v>
      </c>
      <c r="B4" s="58" t="s">
        <v>108</v>
      </c>
      <c r="C4" s="59">
        <f>'dane techniczne i ekonomiczne'!N32</f>
        <v>0</v>
      </c>
    </row>
    <row r="5" spans="1:3" x14ac:dyDescent="0.25">
      <c r="A5" s="58" t="s">
        <v>132</v>
      </c>
      <c r="B5" s="58" t="s">
        <v>108</v>
      </c>
      <c r="C5" s="59">
        <f>C6+C11+C12+C13+C14+C15</f>
        <v>0</v>
      </c>
    </row>
    <row r="6" spans="1:3" x14ac:dyDescent="0.25">
      <c r="A6" s="58" t="s">
        <v>133</v>
      </c>
      <c r="B6" s="58" t="s">
        <v>108</v>
      </c>
      <c r="C6" s="59">
        <f>C7+C8+C9+C10</f>
        <v>0</v>
      </c>
    </row>
    <row r="7" spans="1:3" x14ac:dyDescent="0.25">
      <c r="A7" s="58" t="s">
        <v>134</v>
      </c>
      <c r="B7" s="58" t="s">
        <v>108</v>
      </c>
      <c r="C7" s="59">
        <f>'dane techniczne i ekonomiczne'!N39</f>
        <v>0</v>
      </c>
    </row>
    <row r="8" spans="1:3" x14ac:dyDescent="0.25">
      <c r="A8" s="58" t="s">
        <v>148</v>
      </c>
      <c r="B8" s="58" t="s">
        <v>108</v>
      </c>
      <c r="C8" s="59">
        <f>'dane techniczne i ekonomiczne'!N40</f>
        <v>0</v>
      </c>
    </row>
    <row r="9" spans="1:3" ht="18" x14ac:dyDescent="0.35">
      <c r="A9" s="58" t="s">
        <v>135</v>
      </c>
      <c r="B9" s="58" t="s">
        <v>108</v>
      </c>
      <c r="C9" s="59">
        <f>'dane techniczne i ekonomiczne'!N41</f>
        <v>0</v>
      </c>
    </row>
    <row r="10" spans="1:3" x14ac:dyDescent="0.25">
      <c r="A10" s="58" t="s">
        <v>136</v>
      </c>
      <c r="B10" s="58" t="s">
        <v>108</v>
      </c>
      <c r="C10" s="59">
        <f>'dane techniczne i ekonomiczne'!N42</f>
        <v>0</v>
      </c>
    </row>
    <row r="11" spans="1:3" x14ac:dyDescent="0.25">
      <c r="A11" s="58" t="s">
        <v>137</v>
      </c>
      <c r="B11" s="58" t="s">
        <v>108</v>
      </c>
      <c r="C11" s="59">
        <f>'dane techniczne i ekonomiczne'!N44</f>
        <v>0</v>
      </c>
    </row>
    <row r="12" spans="1:3" x14ac:dyDescent="0.25">
      <c r="A12" s="58" t="s">
        <v>138</v>
      </c>
      <c r="B12" s="58" t="s">
        <v>108</v>
      </c>
      <c r="C12" s="59">
        <f>'dane techniczne i ekonomiczne'!N48</f>
        <v>0</v>
      </c>
    </row>
    <row r="13" spans="1:3" x14ac:dyDescent="0.25">
      <c r="A13" s="58" t="s">
        <v>160</v>
      </c>
      <c r="B13" s="58" t="s">
        <v>108</v>
      </c>
      <c r="C13" s="59">
        <f>'dane techniczne i ekonomiczne'!N46</f>
        <v>0</v>
      </c>
    </row>
    <row r="14" spans="1:3" x14ac:dyDescent="0.25">
      <c r="A14" s="58" t="s">
        <v>161</v>
      </c>
      <c r="B14" s="58" t="s">
        <v>108</v>
      </c>
      <c r="C14" s="59">
        <f>'dane techniczne i ekonomiczne'!N47</f>
        <v>0</v>
      </c>
    </row>
    <row r="15" spans="1:3" x14ac:dyDescent="0.25">
      <c r="A15" s="58" t="s">
        <v>162</v>
      </c>
      <c r="B15" s="58" t="s">
        <v>108</v>
      </c>
      <c r="C15" s="59">
        <f>'dane techniczne i ekonomiczne'!N48</f>
        <v>0</v>
      </c>
    </row>
    <row r="16" spans="1:3" x14ac:dyDescent="0.25">
      <c r="A16" s="58" t="s">
        <v>139</v>
      </c>
      <c r="B16" s="58" t="s">
        <v>108</v>
      </c>
      <c r="C16" s="59">
        <f>C5-C4</f>
        <v>0</v>
      </c>
    </row>
    <row r="17" spans="1:3" x14ac:dyDescent="0.25">
      <c r="A17" s="58" t="s">
        <v>140</v>
      </c>
      <c r="B17" s="58" t="s">
        <v>58</v>
      </c>
      <c r="C17" s="59">
        <f>'dane techniczne i ekonomiczne'!N17</f>
        <v>0</v>
      </c>
    </row>
    <row r="18" spans="1:3" x14ac:dyDescent="0.25">
      <c r="A18" s="58" t="s">
        <v>141</v>
      </c>
      <c r="B18" s="58" t="s">
        <v>121</v>
      </c>
      <c r="C18" s="59" t="e">
        <f>C16/C17</f>
        <v>#DIV/0!</v>
      </c>
    </row>
    <row r="19" spans="1:3" ht="30" x14ac:dyDescent="0.25">
      <c r="A19" s="60" t="s">
        <v>142</v>
      </c>
      <c r="B19" s="61" t="s">
        <v>58</v>
      </c>
      <c r="C19" s="62">
        <f>'dane techniczne i ekonomiczne'!N23</f>
        <v>0</v>
      </c>
    </row>
    <row r="20" spans="1:3" x14ac:dyDescent="0.25">
      <c r="A20" s="58" t="s">
        <v>143</v>
      </c>
      <c r="B20" s="58" t="s">
        <v>108</v>
      </c>
      <c r="C20" s="59" t="e">
        <f>C18*C19</f>
        <v>#DIV/0!</v>
      </c>
    </row>
    <row r="21" spans="1:3" x14ac:dyDescent="0.25">
      <c r="A21" s="55"/>
      <c r="B21" s="55"/>
      <c r="C21" s="55"/>
    </row>
    <row r="22" spans="1:3" x14ac:dyDescent="0.25">
      <c r="A22" s="63" t="s">
        <v>149</v>
      </c>
      <c r="B22" s="55"/>
      <c r="C22" s="55"/>
    </row>
    <row r="23" spans="1:3" x14ac:dyDescent="0.25">
      <c r="A23" s="58" t="s">
        <v>144</v>
      </c>
      <c r="B23" s="64" t="s">
        <v>121</v>
      </c>
      <c r="C23" s="65" t="e">
        <f>('energia elektryczna'!C41*'energia elektryczna'!D41+'energia elektryczna'!C42*'energia elektryczna'!D42+'energia elektryczna'!C43*'energia elektryczna'!D43+'energia elektryczna'!C44*'energia elektryczna'!D44+'energia elektryczna'!C45*'energia elektryczna'!D45+'energia elektryczna'!C46*'energia elektryczna'!D46+'energia elektryczna'!C47*'energia elektryczna'!D47+'energia elektryczna'!C48*'energia elektryczna'!D48+'energia elektryczna'!C49*'energia elektryczna'!D49+'energia elektryczna'!C50*'energia elektryczna'!D50)/('energia elektryczna'!C41+'energia elektryczna'!C42+'energia elektryczna'!C43+'energia elektryczna'!C44+'energia elektryczna'!C45+'energia elektryczna'!C46+'energia elektryczna'!C47+'energia elektryczna'!C48+'energia elektryczna'!C49+'energia elektryczna'!C50)</f>
        <v>#DIV/0!</v>
      </c>
    </row>
    <row r="24" spans="1:3" x14ac:dyDescent="0.25">
      <c r="A24" s="58" t="s">
        <v>145</v>
      </c>
      <c r="B24" s="66" t="s">
        <v>125</v>
      </c>
      <c r="C24" s="67" t="e">
        <f>(ciepło!A33*ciepło!B33+ciepło!A34*ciepło!B34+ciepło!A35*ciepło!B35+ciepło!A36*ciepło!B36+ciepło!A37*ciepło!B37)/(ciepło!A33+ciepło!A34+ciepło!A35+ciepło!A36+ciepło!A37)</f>
        <v>#DIV/0!</v>
      </c>
    </row>
    <row r="25" spans="1:3" x14ac:dyDescent="0.25">
      <c r="A25" s="63" t="s">
        <v>150</v>
      </c>
      <c r="B25" s="68"/>
      <c r="C25" s="69"/>
    </row>
    <row r="26" spans="1:3" x14ac:dyDescent="0.25">
      <c r="A26" s="58" t="s">
        <v>146</v>
      </c>
      <c r="B26" s="70" t="s">
        <v>121</v>
      </c>
      <c r="C26" s="71" t="e">
        <f>(gaz!C41*gaz!D41+gaz!C42*gaz!D42+gaz!C43*gaz!D43+gaz!C44*gaz!D44+gaz!C45*gaz!D45+gaz!C46*gaz!D46+gaz!C47*gaz!D47+gaz!C48*gaz!D48+gaz!C49*gaz!D49+gaz!C50*gaz!D50)/(gaz!C41+gaz!C42+gaz!C43+gaz!C44+gaz!C45+gaz!C46+gaz!C47+gaz!C48+gaz!C49+gaz!C50)</f>
        <v>#DIV/0!</v>
      </c>
    </row>
    <row r="27" spans="1:3" ht="18" x14ac:dyDescent="0.35">
      <c r="A27" s="58" t="s">
        <v>147</v>
      </c>
      <c r="B27" s="70" t="s">
        <v>128</v>
      </c>
      <c r="C27" s="72" t="e">
        <f>('CO2'!B41*'CO2'!C41+'CO2'!B42*'CO2'!C42+'CO2'!B43*'CO2'!C43+'CO2'!B44*'CO2'!C44+'CO2'!B45*'CO2'!C45+'CO2'!B46*'CO2'!C46+'CO2'!B47*'CO2'!C47+'CO2'!B48*'CO2'!C48+'CO2'!B49*'CO2'!C49+'CO2'!B50*'CO2'!C50)/'CO2'!B51</f>
        <v>#DIV/0!</v>
      </c>
    </row>
  </sheetData>
  <pageMargins left="0.7" right="0.7" top="0.4062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dane techniczne i ekonomiczne</vt:lpstr>
      <vt:lpstr>lista</vt:lpstr>
      <vt:lpstr>energia elektryczna</vt:lpstr>
      <vt:lpstr>ciepło</vt:lpstr>
      <vt:lpstr>gaz</vt:lpstr>
      <vt:lpstr>CO2</vt:lpstr>
      <vt:lpstr>weryfikacja</vt:lpstr>
      <vt:lpstr>'dane techniczne i ekonomiczne'!Obszar_wydruku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2020-08-11T09:00:26Z</cp:lastPrinted>
  <dcterms:created xsi:type="dcterms:W3CDTF">2019-02-24T18:52:20Z</dcterms:created>
  <dcterms:modified xsi:type="dcterms:W3CDTF">2022-08-08T11:56:40Z</dcterms:modified>
</cp:coreProperties>
</file>