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tawienia\ABrzozowska\Desktop\03-02-2023 - przed urlopem\plany małe 2023\2023 r- do publikacji\"/>
    </mc:Choice>
  </mc:AlternateContent>
  <bookViews>
    <workbookView xWindow="0" yWindow="0" windowWidth="28800" windowHeight="11835" tabRatio="866"/>
  </bookViews>
  <sheets>
    <sheet name="Wstęp" sheetId="10" r:id="rId1"/>
    <sheet name="1A_Obszar" sheetId="3" r:id="rId2"/>
    <sheet name="1B_Odbiorcy" sheetId="2" r:id="rId3"/>
    <sheet name="2A_Wartość_maj" sheetId="4" r:id="rId4"/>
    <sheet name="2B_Profile_wiekowe" sheetId="5" r:id="rId5"/>
    <sheet name="3A_Nakłady" sheetId="7" r:id="rId6"/>
    <sheet name="3B_Finasowanie" sheetId="11" r:id="rId7"/>
    <sheet name="4_Zadania_inwest_harm" sheetId="9" r:id="rId8"/>
    <sheet name="5_Koszty" sheetId="8" r:id="rId9"/>
  </sheets>
  <definedNames>
    <definedName name="_xlnm.Print_Area" localSheetId="2">'1B_Odbiorcy'!$A$1:$G$44</definedName>
    <definedName name="_xlnm.Print_Area" localSheetId="3">'2A_Wartość_maj'!$A$1:$G$37</definedName>
    <definedName name="_xlnm.Print_Area" localSheetId="5">'3A_Nakłady'!$A$1:$G$35</definedName>
    <definedName name="_xlnm.Print_Area" localSheetId="6">'3B_Finasowanie'!$A$1:$F$21</definedName>
    <definedName name="_xlnm.Print_Area" localSheetId="7">'4_Zadania_inwest_harm'!$A$1:$G$55</definedName>
    <definedName name="_xlnm.Print_Area" localSheetId="8">'5_Koszty'!$A$1:$F$24</definedName>
  </definedNames>
  <calcPr calcId="152511"/>
</workbook>
</file>

<file path=xl/calcChain.xml><?xml version="1.0" encoding="utf-8"?>
<calcChain xmlns="http://schemas.openxmlformats.org/spreadsheetml/2006/main">
  <c r="E9" i="8" l="1"/>
  <c r="E12" i="11"/>
  <c r="D12" i="11"/>
  <c r="E13" i="7"/>
  <c r="E12" i="7" s="1"/>
  <c r="D11" i="11" s="1"/>
  <c r="D24" i="11" s="1"/>
  <c r="E18" i="7"/>
  <c r="E23" i="7"/>
  <c r="E36" i="2"/>
  <c r="E35" i="2"/>
  <c r="E34" i="2"/>
  <c r="E33" i="2"/>
  <c r="F13" i="7"/>
  <c r="F18" i="7"/>
  <c r="F23" i="7"/>
  <c r="Q31" i="5"/>
  <c r="Q30" i="5"/>
  <c r="Q29" i="5"/>
  <c r="Q28" i="5"/>
  <c r="F27" i="5"/>
  <c r="G27" i="5"/>
  <c r="H27" i="5"/>
  <c r="I27" i="5"/>
  <c r="J27" i="5"/>
  <c r="K27" i="5"/>
  <c r="L27" i="5"/>
  <c r="M27" i="5"/>
  <c r="N27" i="5"/>
  <c r="O27" i="5"/>
  <c r="P27" i="5"/>
  <c r="Q26" i="5"/>
  <c r="Q25" i="5"/>
  <c r="Q24" i="5"/>
  <c r="Q23" i="5"/>
  <c r="F22" i="5"/>
  <c r="G22" i="5"/>
  <c r="H22" i="5"/>
  <c r="I22" i="5"/>
  <c r="J22" i="5"/>
  <c r="K22" i="5"/>
  <c r="L22" i="5"/>
  <c r="M22" i="5"/>
  <c r="N22" i="5"/>
  <c r="O22" i="5"/>
  <c r="P22" i="5"/>
  <c r="Q21" i="5"/>
  <c r="Q20" i="5"/>
  <c r="Q19" i="5"/>
  <c r="Q18" i="5"/>
  <c r="F17" i="5"/>
  <c r="G17" i="5"/>
  <c r="H17" i="5"/>
  <c r="I17" i="5"/>
  <c r="J17" i="5"/>
  <c r="K17" i="5"/>
  <c r="L17" i="5"/>
  <c r="M17" i="5"/>
  <c r="N17" i="5"/>
  <c r="O17" i="5"/>
  <c r="P17" i="5"/>
  <c r="Q16" i="5"/>
  <c r="Q15" i="5"/>
  <c r="Q14" i="5"/>
  <c r="Q13" i="5"/>
  <c r="F12" i="5"/>
  <c r="F11" i="5" s="1"/>
  <c r="G12" i="5"/>
  <c r="G11" i="5" s="1"/>
  <c r="H12" i="5"/>
  <c r="I12" i="5"/>
  <c r="J12" i="5"/>
  <c r="J11" i="5" s="1"/>
  <c r="K12" i="5"/>
  <c r="Q12" i="5" s="1"/>
  <c r="L12" i="5"/>
  <c r="M12" i="5"/>
  <c r="N12" i="5"/>
  <c r="N11" i="5" s="1"/>
  <c r="O12" i="5"/>
  <c r="O11" i="5" s="1"/>
  <c r="P12" i="5"/>
  <c r="H11" i="5"/>
  <c r="I11" i="5"/>
  <c r="L11" i="5"/>
  <c r="M11" i="5"/>
  <c r="P11" i="5"/>
  <c r="F20" i="4"/>
  <c r="F13" i="4"/>
  <c r="F8" i="4"/>
  <c r="F30" i="4" s="1"/>
  <c r="F33" i="4" s="1"/>
  <c r="E20" i="4"/>
  <c r="E13" i="4"/>
  <c r="E8" i="4"/>
  <c r="F12" i="7"/>
  <c r="E11" i="11" s="1"/>
  <c r="E24" i="11" s="1"/>
  <c r="K11" i="5" l="1"/>
  <c r="Q11" i="5" s="1"/>
  <c r="Q27" i="5"/>
  <c r="Q22" i="5"/>
  <c r="E30" i="4"/>
  <c r="E33" i="4" s="1"/>
  <c r="Q17" i="5"/>
</calcChain>
</file>

<file path=xl/sharedStrings.xml><?xml version="1.0" encoding="utf-8"?>
<sst xmlns="http://schemas.openxmlformats.org/spreadsheetml/2006/main" count="500" uniqueCount="274">
  <si>
    <t>3.</t>
  </si>
  <si>
    <t>4.</t>
  </si>
  <si>
    <t>Wyszczególnienie</t>
  </si>
  <si>
    <t>01</t>
  </si>
  <si>
    <t>02</t>
  </si>
  <si>
    <t>03</t>
  </si>
  <si>
    <t>04</t>
  </si>
  <si>
    <t>05</t>
  </si>
  <si>
    <t>06</t>
  </si>
  <si>
    <t xml:space="preserve"> Napięcie najwyższe:</t>
  </si>
  <si>
    <t>szt.</t>
  </si>
  <si>
    <t xml:space="preserve"> ilość dostarczanej energii*</t>
  </si>
  <si>
    <t>MWh</t>
  </si>
  <si>
    <t xml:space="preserve"> moc umowna**</t>
  </si>
  <si>
    <t>MW</t>
  </si>
  <si>
    <t xml:space="preserve"> Napięcie wysokie</t>
  </si>
  <si>
    <t>07</t>
  </si>
  <si>
    <t>08</t>
  </si>
  <si>
    <t>09</t>
  </si>
  <si>
    <t>10</t>
  </si>
  <si>
    <t xml:space="preserve"> Napięcie średnie</t>
  </si>
  <si>
    <t>11</t>
  </si>
  <si>
    <t>12</t>
  </si>
  <si>
    <t>13</t>
  </si>
  <si>
    <t>14</t>
  </si>
  <si>
    <t>15</t>
  </si>
  <si>
    <t xml:space="preserve"> Napięcie niskie</t>
  </si>
  <si>
    <t>16</t>
  </si>
  <si>
    <t>17</t>
  </si>
  <si>
    <t>18</t>
  </si>
  <si>
    <t>19</t>
  </si>
  <si>
    <t>20</t>
  </si>
  <si>
    <t>21</t>
  </si>
  <si>
    <t>22</t>
  </si>
  <si>
    <t xml:space="preserve"> Ogółem</t>
  </si>
  <si>
    <t>23</t>
  </si>
  <si>
    <t>24</t>
  </si>
  <si>
    <t>25</t>
  </si>
  <si>
    <t>26</t>
  </si>
  <si>
    <t>27</t>
  </si>
  <si>
    <t xml:space="preserve"> moc szczytowa***</t>
  </si>
  <si>
    <t>28</t>
  </si>
  <si>
    <t>Charakterystyka napięć przyjęta w projekcie planu :</t>
  </si>
  <si>
    <t>*-</t>
  </si>
  <si>
    <t>**-</t>
  </si>
  <si>
    <t xml:space="preserve">*** - </t>
  </si>
  <si>
    <t>wartość szczytowa zarejestrowana/prognozowana dla całego przedsiębiorstwa w dniu najwyższego zapotrzebowania na moc; w normalnym układzie pracy sieci.</t>
  </si>
  <si>
    <t>Województwo</t>
  </si>
  <si>
    <t>Gmina</t>
  </si>
  <si>
    <t>Obszar działania przedsiębiorstwa</t>
  </si>
  <si>
    <t>Lp.</t>
  </si>
  <si>
    <t>II.</t>
  </si>
  <si>
    <t>II.1.</t>
  </si>
  <si>
    <t xml:space="preserve"> Napięcie najwyższe</t>
  </si>
  <si>
    <t>WN/SN:</t>
  </si>
  <si>
    <t>liczba</t>
  </si>
  <si>
    <t>SN/SN:</t>
  </si>
  <si>
    <t>SN/nn:</t>
  </si>
  <si>
    <t>Transformatory sieciowe</t>
  </si>
  <si>
    <t>moc [MVA]</t>
  </si>
  <si>
    <t>(linie+stacje+transfomat.)</t>
  </si>
  <si>
    <t>Środki trwałe przypisane do działalności w zakresie  dystrybucji energii elektrycznej nie wymienione w w. 01-23</t>
  </si>
  <si>
    <t>wpisać wartość stacji bez transformatorów, które należy wykazać w wierszach   [15], [18] i [21].</t>
  </si>
  <si>
    <t>wpisać wartość lini bez przyłączy (wiersze [01]-[05]).</t>
  </si>
  <si>
    <t>ilość energii dostarczonej odbiorcom, bez potrzeb własnych, oraz bez wielkości produkcji źródeł przyłączonych do sieci spółki.</t>
  </si>
  <si>
    <r>
      <t xml:space="preserve">niskie </t>
    </r>
    <r>
      <rPr>
        <sz val="10"/>
        <rFont val="Cambria"/>
        <family val="1"/>
        <charset val="238"/>
      </rPr>
      <t>- napięcia niższe niż 1kV</t>
    </r>
  </si>
  <si>
    <r>
      <t>średnie</t>
    </r>
    <r>
      <rPr>
        <sz val="10"/>
        <rFont val="Cambria"/>
        <family val="1"/>
        <charset val="238"/>
      </rPr>
      <t xml:space="preserve"> - napięcia od 1 kV do 60 kV</t>
    </r>
  </si>
  <si>
    <r>
      <t>wysokie</t>
    </r>
    <r>
      <rPr>
        <sz val="10"/>
        <rFont val="Cambria"/>
        <family val="1"/>
        <charset val="238"/>
      </rPr>
      <t xml:space="preserve"> - napięcia 110 kV</t>
    </r>
  </si>
  <si>
    <r>
      <t>najwyższe</t>
    </r>
    <r>
      <rPr>
        <sz val="10"/>
        <rFont val="Cambria"/>
        <family val="1"/>
        <charset val="238"/>
      </rPr>
      <t xml:space="preserve"> - napięcia wyższe niż 110 kV</t>
    </r>
  </si>
  <si>
    <r>
      <t xml:space="preserve">RAZEM </t>
    </r>
    <r>
      <rPr>
        <sz val="8"/>
        <rFont val="Cambria"/>
        <family val="1"/>
        <charset val="238"/>
      </rPr>
      <t>majątek sieciowy</t>
    </r>
  </si>
  <si>
    <r>
      <t xml:space="preserve">OGÓŁEM majątek DEE </t>
    </r>
    <r>
      <rPr>
        <sz val="8"/>
        <rFont val="Cambria"/>
        <family val="1"/>
        <charset val="238"/>
      </rPr>
      <t>(w.24+25)</t>
    </r>
  </si>
  <si>
    <t>III.1.</t>
  </si>
  <si>
    <t>Tabela 3A</t>
  </si>
  <si>
    <t>II.2.</t>
  </si>
  <si>
    <t>Profile wiekowe podstawowych składników zainstalowanych w sieci dystrybucyjnej przedsiębiorstwa.</t>
  </si>
  <si>
    <t xml:space="preserve">Składniki majątku należy kwalifikować wg. parametrów konstrukcyjnych (nominalnych), a nie na podstawie aktualnego ich wykorzystania. </t>
  </si>
  <si>
    <t>Tabela 2B</t>
  </si>
  <si>
    <t>Wiek składnika majątku sieciowego</t>
  </si>
  <si>
    <t>RAZEM</t>
  </si>
  <si>
    <t>[lata]</t>
  </si>
  <si>
    <t>Składnik majątku sieciowego</t>
  </si>
  <si>
    <t>jedn. miary</t>
  </si>
  <si>
    <t>50 i więcej</t>
  </si>
  <si>
    <t>45 - 50</t>
  </si>
  <si>
    <t>40 - 45</t>
  </si>
  <si>
    <t>35 - 40</t>
  </si>
  <si>
    <t>30 - 35</t>
  </si>
  <si>
    <t>25 - 30</t>
  </si>
  <si>
    <t>20- 25</t>
  </si>
  <si>
    <t>15 - 20</t>
  </si>
  <si>
    <t>10 - 15</t>
  </si>
  <si>
    <t>5 - 10</t>
  </si>
  <si>
    <t>0 - 5</t>
  </si>
  <si>
    <t>1. + 2.</t>
  </si>
  <si>
    <t>Linie elektroenergetyczne - napowietrzne i kablowe (RAZEM)</t>
  </si>
  <si>
    <t>[km]</t>
  </si>
  <si>
    <t xml:space="preserve">1. </t>
  </si>
  <si>
    <t>Linie elektroenergetyczne -                                               napowietrzne (RAZEM)</t>
  </si>
  <si>
    <t>1.1</t>
  </si>
  <si>
    <t>1.2</t>
  </si>
  <si>
    <t>1.3</t>
  </si>
  <si>
    <t>1.4</t>
  </si>
  <si>
    <t xml:space="preserve">2. </t>
  </si>
  <si>
    <t>Linie elektroenergetyczne -                  kablowe (RAZEM)</t>
  </si>
  <si>
    <t>2.1</t>
  </si>
  <si>
    <t>2.2</t>
  </si>
  <si>
    <t>2.3</t>
  </si>
  <si>
    <t>2.4</t>
  </si>
  <si>
    <t>III.2.</t>
  </si>
  <si>
    <t>Tabela 3B</t>
  </si>
  <si>
    <t>1.</t>
  </si>
  <si>
    <t>Stacje elektroenergetyczne                        (bez transformatorów) - RAZEM</t>
  </si>
  <si>
    <t>[szt.]</t>
  </si>
  <si>
    <t xml:space="preserve">Transformatory sieciowe             przekładnia [kV/kV] - RAZEM </t>
  </si>
  <si>
    <t>[MVA]</t>
  </si>
  <si>
    <r>
      <t xml:space="preserve">inne </t>
    </r>
    <r>
      <rPr>
        <i/>
        <sz val="8"/>
        <rFont val="Cambria"/>
        <family val="1"/>
        <charset val="238"/>
      </rPr>
      <t>(w załączeniu do tabeli wymienić rodzaje tych stacji, podając dla każdego zakresu liczbę sztuk w poszcz. przedziałach wiekowych.)</t>
    </r>
  </si>
  <si>
    <r>
      <t xml:space="preserve">inne </t>
    </r>
    <r>
      <rPr>
        <i/>
        <sz val="8"/>
        <rFont val="Cambria"/>
        <family val="1"/>
        <charset val="238"/>
      </rPr>
      <t>(w załączeniu do tabeli wymienić rodzaje tych transformatorów, podając dla każdego rodzaju moc [MVA] w poszcz. przedziałach wiekowych)</t>
    </r>
  </si>
  <si>
    <t>wartość netto 
[tys. zł]</t>
  </si>
  <si>
    <t>wartość początkowa
[tys. zł]</t>
  </si>
  <si>
    <t>Tabela 1A</t>
  </si>
  <si>
    <t>Tabela 2A</t>
  </si>
  <si>
    <t>Lp</t>
  </si>
  <si>
    <t>Nakłady w zakresie DEE ogółem (A+B+C)</t>
  </si>
  <si>
    <t xml:space="preserve">A. </t>
  </si>
  <si>
    <t>A.1.</t>
  </si>
  <si>
    <t>linie wraz z przyłączami - napięcia od średnich do najwyższych</t>
  </si>
  <si>
    <t>A.2.</t>
  </si>
  <si>
    <t>linie wraz z przyłączami - napięcia niskie</t>
  </si>
  <si>
    <t>A.3.</t>
  </si>
  <si>
    <t>A.4.</t>
  </si>
  <si>
    <t xml:space="preserve">liczniki i układy pomiarowe i instalowane u nowych odbiorców  finansowane przez przedsiębiorstwo </t>
  </si>
  <si>
    <t xml:space="preserve">B. </t>
  </si>
  <si>
    <t>B.1.</t>
  </si>
  <si>
    <t xml:space="preserve">linie </t>
  </si>
  <si>
    <t>B.2.</t>
  </si>
  <si>
    <t>transformatory</t>
  </si>
  <si>
    <t>B.3.</t>
  </si>
  <si>
    <t>B.4.</t>
  </si>
  <si>
    <t xml:space="preserve">liczniki i układy pomiarowe wymieniane u odbiorców na koszt przedsiębiorstwa  </t>
  </si>
  <si>
    <t xml:space="preserve">C. </t>
  </si>
  <si>
    <t xml:space="preserve">Nakłady inwestycyjne pozostałe, nie ujęte            w pkt. A i B: </t>
  </si>
  <si>
    <t>C.1.</t>
  </si>
  <si>
    <t>C.2.</t>
  </si>
  <si>
    <t>C.3.</t>
  </si>
  <si>
    <t>C.5.</t>
  </si>
  <si>
    <t xml:space="preserve">Przygotowanie inwestycji </t>
  </si>
  <si>
    <t>C.6.</t>
  </si>
  <si>
    <t>- środki transportu</t>
  </si>
  <si>
    <t>- obsługa klienta</t>
  </si>
  <si>
    <t>C.7.</t>
  </si>
  <si>
    <t>podać wartość dóbr inwestycyjnych nie ujętych w pozostałych pozycjach</t>
  </si>
  <si>
    <t>Informacje finansowe.</t>
  </si>
  <si>
    <t>III.2.1.</t>
  </si>
  <si>
    <t xml:space="preserve">Nakłady inwestycyjne DEE ogółem: </t>
  </si>
  <si>
    <t>Źródła finansowania nakładów:</t>
  </si>
  <si>
    <t>amortyzacja majątku DEE</t>
  </si>
  <si>
    <t>opłaty za przyłączenie</t>
  </si>
  <si>
    <t xml:space="preserve">kredyt bankowy </t>
  </si>
  <si>
    <t>środki unijne</t>
  </si>
  <si>
    <t>udziały obce</t>
  </si>
  <si>
    <t>inne (wymienić):</t>
  </si>
  <si>
    <t>I.1</t>
  </si>
  <si>
    <t>I.2</t>
  </si>
  <si>
    <r>
      <t xml:space="preserve">Budynki i budowle </t>
    </r>
    <r>
      <rPr>
        <sz val="10"/>
        <rFont val="Cambria"/>
        <family val="1"/>
        <charset val="238"/>
      </rPr>
      <t>(poza wymienionymi w pkt A.3. i B.3.)</t>
    </r>
  </si>
  <si>
    <r>
      <t>Nakłady związane ze wzrostem zapotrzebowania na moc i energię</t>
    </r>
    <r>
      <rPr>
        <b/>
        <i/>
        <sz val="10"/>
        <rFont val="Cambria"/>
        <family val="1"/>
        <charset val="238"/>
      </rPr>
      <t>: 
(rozbudowa sieci /nowe środki trwałe/ w związku z przyłączaniem nowych odbiorców; wzmocnienie sieci w związku z przyłączeniem nowych odbiorców; wzmocnienie sieci w związku z ogólnym wzrostem zapotrzebowania na moc i energię)</t>
    </r>
  </si>
  <si>
    <r>
      <t xml:space="preserve">Nakłady nie związane ze wzrostem zapotrzebowania na moc i energię: 
</t>
    </r>
    <r>
      <rPr>
        <i/>
        <sz val="10"/>
        <rFont val="Cambria"/>
        <family val="1"/>
        <charset val="238"/>
      </rPr>
      <t>(wymiana i planowe modernizacje wyeksploatowanych urządzeń)</t>
    </r>
  </si>
  <si>
    <t>stacje 
(transformatory, budynki stacyjne, wyłączniki, odłączniki, rozłączniki, przekładniki itp. oraz urządzenia towarzyszące: automatyka zabezpieczeniowa i systemowa, dławiki przeciwzwarciowe, układy telemechaniki itp.)</t>
  </si>
  <si>
    <t>stacje (bez transformatora)
(budynki stacyjne, wyłączniki, odłączniki, rozłączniki, przekładniki itp. oraz urządzenia towarzyszące: automatyka zabezpieczeniowa i systemowa, dławiki przeciwzwarciowe, układy telemechaniki itp.)</t>
  </si>
  <si>
    <r>
      <t xml:space="preserve">Łączność
</t>
    </r>
    <r>
      <rPr>
        <i/>
        <sz val="10"/>
        <rFont val="Cambria"/>
        <family val="1"/>
        <charset val="238"/>
      </rPr>
      <t>(światłowody, urządzenia ETN, linie i centrale telefoniczne, modemy itp. - przeznaczone na potrzeby sterowania, zdalnej transmisji danych, telemechaniki, łączności głosowej itp..)</t>
    </r>
  </si>
  <si>
    <r>
      <t xml:space="preserve">Pomiary
</t>
    </r>
    <r>
      <rPr>
        <i/>
        <sz val="10"/>
        <rFont val="Cambria"/>
        <family val="1"/>
        <charset val="238"/>
      </rPr>
      <t>(liczniki - z wyłączeniem wykazanych w wierszach [06] i [11], sumatory, koncentratory danych i urządzenia towarzyszące)</t>
    </r>
  </si>
  <si>
    <r>
      <t xml:space="preserve">Informatyka
</t>
    </r>
    <r>
      <rPr>
        <i/>
        <sz val="10"/>
        <rFont val="Cambria"/>
        <family val="1"/>
        <charset val="238"/>
      </rPr>
      <t>(oprogramowanie, systemy dyspozytorskie i sterowania pracą sieci itp.)</t>
    </r>
  </si>
  <si>
    <r>
      <t xml:space="preserve">Zakup gotowych dóbr inwestycyjnych *
</t>
    </r>
    <r>
      <rPr>
        <i/>
        <sz val="10"/>
        <rFont val="Cambria"/>
        <family val="1"/>
        <charset val="238"/>
      </rPr>
      <t>w tym:</t>
    </r>
  </si>
  <si>
    <r>
      <t xml:space="preserve">Inne 
</t>
    </r>
    <r>
      <rPr>
        <i/>
        <sz val="10"/>
        <rFont val="Cambria"/>
        <family val="1"/>
        <charset val="238"/>
      </rPr>
      <t xml:space="preserve"> (wymienić - np. ochrona środowiska, poprawa jakości EE lub pewności dostaw EE .... itd.)</t>
    </r>
  </si>
  <si>
    <t>C.4.</t>
  </si>
  <si>
    <t>b) NETTO</t>
  </si>
  <si>
    <t>3.1.</t>
  </si>
  <si>
    <t>3.2.</t>
  </si>
  <si>
    <t>3.3.</t>
  </si>
  <si>
    <t>3.4.</t>
  </si>
  <si>
    <t>4.1.</t>
  </si>
  <si>
    <t>4.2.</t>
  </si>
  <si>
    <t>4.3.</t>
  </si>
  <si>
    <t>4.4.</t>
  </si>
  <si>
    <t>NN</t>
  </si>
  <si>
    <t>SN</t>
  </si>
  <si>
    <t>nn</t>
  </si>
  <si>
    <t>WN</t>
  </si>
  <si>
    <t>L.p.</t>
  </si>
  <si>
    <t>Nazwa 
 podmiotu/ Zadania inwestycyjnego</t>
  </si>
  <si>
    <t>Lokalizacja</t>
  </si>
  <si>
    <t>Rok rozpoczęcia inwestycji i plan. rok zakończenia</t>
  </si>
  <si>
    <t>Zakres rzeczowy</t>
  </si>
  <si>
    <t>I. Zadania inwestycyjne związane ze wzrostem zapotrzebowania na moc i energię</t>
  </si>
  <si>
    <t>…</t>
  </si>
  <si>
    <t>II. Zadania inwestycyjne nie związane ze wzrostem zapotrzebowania na moc i energię</t>
  </si>
  <si>
    <t>III. Inwestycje pozostałe</t>
  </si>
  <si>
    <t>III.1. Łączność</t>
  </si>
  <si>
    <t>III.2. Pomiary</t>
  </si>
  <si>
    <t>III.3. Informatyka</t>
  </si>
  <si>
    <t>III.4. Budynki i budowle</t>
  </si>
  <si>
    <t>III.5. Przygotowanie inwestycji</t>
  </si>
  <si>
    <t>III.6. Zakup gotowych dóbr inwestycyjnych</t>
  </si>
  <si>
    <t>III. 7. Inne</t>
  </si>
  <si>
    <r>
      <t>Moc
 przyłączeniowa</t>
    </r>
    <r>
      <rPr>
        <b/>
        <sz val="8"/>
        <color indexed="10"/>
        <rFont val="Cambria"/>
        <family val="1"/>
        <charset val="238"/>
      </rPr>
      <t xml:space="preserve"> </t>
    </r>
    <r>
      <rPr>
        <b/>
        <sz val="8"/>
        <rFont val="Cambria"/>
        <family val="1"/>
        <charset val="238"/>
      </rPr>
      <t>[MW]</t>
    </r>
  </si>
  <si>
    <t>a) nowe</t>
  </si>
  <si>
    <t>b) odtworzeniowe</t>
  </si>
  <si>
    <t>Wykonanie</t>
  </si>
  <si>
    <t>Opis</t>
  </si>
  <si>
    <t>ctrl</t>
  </si>
  <si>
    <t>tys.zł</t>
  </si>
  <si>
    <t>Wartość księgowa majątku służącego DEE</t>
  </si>
  <si>
    <t>Amortyzacja majątku służącego do działalności energetycznej DEE:</t>
  </si>
  <si>
    <t>Nakłady inwestycyjne na DEE nowe</t>
  </si>
  <si>
    <t>Zysk brutto (strata) z działalności energetycznej DEE:</t>
  </si>
  <si>
    <t>Zysk netto (strata) z działalności energetycznej DEE:</t>
  </si>
  <si>
    <t>Opłaty za przyłączenie</t>
  </si>
  <si>
    <t>Kredyty inwestycyjne na działalność energetyczną DEE - wartość bilansowa na dany rok:</t>
  </si>
  <si>
    <t>Kredyty inwestycyjne na działalność energetyczną DEE - wartość zaciągniętego kredytu w danym roku:</t>
  </si>
  <si>
    <t>Ilość dostarczanej energii elektrycznej</t>
  </si>
  <si>
    <t>zysk netto DEE</t>
  </si>
  <si>
    <t>środki własne (np. z innej działalności)</t>
  </si>
  <si>
    <t>Tabela 1B. Liczba odbiorców, wielkość dostaw energii elektrycznej i mocy; wykonanie</t>
  </si>
  <si>
    <t>Charakterystyka majątku  przedsiębiorstwa.</t>
  </si>
  <si>
    <r>
      <t>Wykonane nakłady inwestycyjne w zakresie dystrybucji energii elektrycznej</t>
    </r>
    <r>
      <rPr>
        <sz val="10"/>
        <rFont val="Cambria"/>
        <family val="1"/>
        <charset val="238"/>
      </rPr>
      <t xml:space="preserve"> - </t>
    </r>
    <r>
      <rPr>
        <u/>
        <sz val="10"/>
        <rFont val="Cambria"/>
        <family val="1"/>
        <charset val="238"/>
      </rPr>
      <t>Tabela 3A.</t>
    </r>
    <r>
      <rPr>
        <sz val="10"/>
        <rFont val="Cambria"/>
        <family val="1"/>
        <charset val="238"/>
      </rPr>
      <t xml:space="preserve">  </t>
    </r>
  </si>
  <si>
    <t>Odbiorcy grup taryfowych G</t>
  </si>
  <si>
    <t>Odbiorcy grup taryfowych C</t>
  </si>
  <si>
    <t>Linie elektroenergetyczne *</t>
  </si>
  <si>
    <t>Stacje elektroenergetyczne**</t>
  </si>
  <si>
    <t>Nazwa Przedsiębiorstwa</t>
  </si>
  <si>
    <t>Miejscowość, data</t>
  </si>
  <si>
    <t>Adres</t>
  </si>
  <si>
    <t>Kod pocztowy i miejscowość</t>
  </si>
  <si>
    <t>Osoba do kontaktu z URE:</t>
  </si>
  <si>
    <t>Imię i nazwisko</t>
  </si>
  <si>
    <t>Telefon</t>
  </si>
  <si>
    <t>Do</t>
  </si>
  <si>
    <t>Urząd Regulacji Energetyki</t>
  </si>
  <si>
    <t>Informacje wstępne:</t>
  </si>
  <si>
    <t>2.</t>
  </si>
  <si>
    <t>Wykonane wielkości dotyczące: liczby odbiorców (w tym nowo przyłączanych), dostaw energii elektrycznej i mocy dla odbiorców przyłączonych do sieci elektroenergetycznej przedsiębiorstwa.</t>
  </si>
  <si>
    <t>Departament Rynków Energii Elektrycznej i Ciepła</t>
  </si>
  <si>
    <t>al. Jerozolimskie 181</t>
  </si>
  <si>
    <t>02-222 Warszawa</t>
  </si>
  <si>
    <t>Do wersji wydrukowanej sprawozdania z realizacji planu rozwoju należy dołączyć jego wersję elektroniczną na płycie CD. W wersji elektronicznej tabele należy zachować w formacie Microsoft Excel.</t>
  </si>
  <si>
    <t xml:space="preserve"> liczba odbiorców końcowych w tym:</t>
  </si>
  <si>
    <t>- przyłączonych w danym roku</t>
  </si>
  <si>
    <t xml:space="preserve">- przyłączonych bezpośrednio do sieci lub instalacji wytwórcy </t>
  </si>
  <si>
    <t xml:space="preserve"> ilość dostarczanej energii w tym*:</t>
  </si>
  <si>
    <t>- przyłączonych bezpośrednio do sieci lub instalacji wytwórcy</t>
  </si>
  <si>
    <t>Charakterystyka wartościowa</t>
  </si>
  <si>
    <t>Tabela nr 4. Zadania inwestycyjne</t>
  </si>
  <si>
    <t>W przypadku konieczności uzupełnienia informacji zawartej w którejkolwiek z tabel, dodatkowe informacje należy zamieścić  zbiorczo w wierszu "Inne..."  a w załączeniu do tej tabeli przedstawić informacje szczegółowe.</t>
  </si>
  <si>
    <t>a) BRUTTO (wartość początkowa)</t>
  </si>
  <si>
    <t>Przychód określony zgodnie z Rozporządzeniem MG w sprawie szczegółowych zasad kształtowania i kalkulacji taryf oraz rozliczeń w obrocie energią elektryczną dotyczący DEE</t>
  </si>
  <si>
    <r>
      <t>* - Przedsiębiorstwa, które dotychczas nie były zobowiązane do uzgadniania z Prezesem URE planu rozwoju, ale przekroczyły próg, o którym mowa w art. 16 ust. 13 ustawy, podlegają obowiązkowi złożenia sprawozdania z realizacji planu rozwoju</t>
    </r>
    <r>
      <rPr>
        <b/>
        <sz val="10"/>
        <color indexed="8"/>
        <rFont val="Cambria"/>
        <family val="1"/>
        <charset val="238"/>
      </rPr>
      <t>. Uściślając:</t>
    </r>
    <r>
      <rPr>
        <sz val="10"/>
        <color indexed="8"/>
        <rFont val="Cambria"/>
        <family val="1"/>
        <charset val="238"/>
      </rPr>
      <t xml:space="preserve"> do złożenia sprawozdania z realizacji planu rozwoju zobowiązane są wszystkie Przedsiębiorstwa energetyczne zajmujące się przesyłaniem lub dystrybucją paliw gazowych i energii, na których przed dniem 30 kwietnia danego roku ciąży obowiązek uzgodnienia z Prezesem URE planu rozwoju.</t>
    </r>
    <r>
      <rPr>
        <sz val="8"/>
        <color indexed="8"/>
        <rFont val="Cambria"/>
        <family val="1"/>
        <charset val="238"/>
      </rPr>
      <t> </t>
    </r>
  </si>
  <si>
    <t xml:space="preserve">zgodnie z  Rozporządzeniem MG z dnia 04 maja 2007 r. w sprawie szczegółowych warunków funkcjonowania systemu elektroenergetycznego.             </t>
  </si>
  <si>
    <t xml:space="preserve"> </t>
  </si>
  <si>
    <t>(ceny bieżące)</t>
  </si>
  <si>
    <t>UWAGI */
 inne informacje/
uzasadnienie istotnych odchyleń</t>
  </si>
  <si>
    <t xml:space="preserve"> Zadania inwestycyjne zakończone w roku sprawozdawczym należy wyróżnić kolorem żółtym.</t>
  </si>
  <si>
    <t>Liczba odbiorców - zgodna z definicją zawartą w ustawie Prawo Energetyczne*</t>
  </si>
  <si>
    <t>* -  w przypadku, gdy liczba odbiorców nie jest równa liczbie odbiorców końcowych należy zamieścić stosowny komentarz pod tabelą</t>
  </si>
  <si>
    <t>c) pozostałe</t>
  </si>
  <si>
    <t>* W kolumnie [7] należy tagże wskazać cel inwestycji, tj.  np.:
- przedsięwzięcia w zakresie modernizacji, rozbudowy albo budowy sieci,
- przedsięwzięcia w zakresie modernizacji, rozbudowy lub budowy połączeń z systemami elektroenergetycznymi innych państw,
- przedsięwzięcia racjonalizujące zużycie energii u odbiorców,
- inne.</t>
  </si>
  <si>
    <t xml:space="preserve">Tabela 5. Plan wybranych wielkości finansowych i innych.
(dotyczy wyłącznie działalności dystrybucyjnej). </t>
  </si>
  <si>
    <t>Sprawozdanie z realizacji planu rozwoju w zakresie zaspokojenia 
obecnego i przyszłego zapotrzebowania na energię elektryczną za rok 2022*</t>
  </si>
  <si>
    <t>2022 r. 
Wykonanie</t>
  </si>
  <si>
    <t>Charakterystyka ekonomiczna;                                      stan 31 XII 2022 r.</t>
  </si>
  <si>
    <t xml:space="preserve">W zestawieniu należy ująć tylko te składniki majątku, które w dniu 31.12.2022 r. były zainstalowane w sieci, tj. bez stanów magazynowych. </t>
  </si>
  <si>
    <t xml:space="preserve">Nakłady inwestycyjne uzgodnione na
 2022 r.:
[tys.zł]   </t>
  </si>
  <si>
    <t>Nakłady inwestycyjne poniesione w 2022 r.:
[tys.zł]</t>
  </si>
  <si>
    <t xml:space="preserve">Plan
2022
[tys.zł]  </t>
  </si>
  <si>
    <t xml:space="preserve">Wykonanie
2022
[tys.zł]  </t>
  </si>
  <si>
    <r>
      <t xml:space="preserve">Źródła i struktura finansowania nakładów inwestycyjnych poniesionych w ramach dystrybucji energii elektrycznej </t>
    </r>
    <r>
      <rPr>
        <sz val="10"/>
        <rFont val="Cambria"/>
        <family val="1"/>
        <charset val="238"/>
      </rPr>
      <t/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</si>
</sst>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#,##0.000"/>
    <numFmt numFmtId="166" formatCode="#,##0;\-#,##0;#,###"/>
  </numFmts>
  <fonts count="33">
    <font>
      <sz val="10"/>
      <name val="Arial"/>
      <charset val="238"/>
    </font>
    <font>
      <sz val="8"/>
      <name val="Arial"/>
      <family val="2"/>
      <charset val="238"/>
    </font>
    <font>
      <sz val="10"/>
      <name val="Cambria"/>
      <family val="1"/>
      <charset val="238"/>
    </font>
    <font>
      <b/>
      <sz val="12"/>
      <name val="Cambria"/>
      <family val="1"/>
      <charset val="238"/>
    </font>
    <font>
      <sz val="12"/>
      <name val="Cambria"/>
      <family val="1"/>
      <charset val="238"/>
    </font>
    <font>
      <i/>
      <sz val="12"/>
      <name val="Cambria"/>
      <family val="1"/>
      <charset val="238"/>
    </font>
    <font>
      <sz val="10"/>
      <color indexed="8"/>
      <name val="Cambria"/>
      <family val="1"/>
      <charset val="238"/>
    </font>
    <font>
      <i/>
      <sz val="10"/>
      <name val="Cambria"/>
      <family val="1"/>
      <charset val="238"/>
    </font>
    <font>
      <u/>
      <sz val="10"/>
      <name val="Cambria"/>
      <family val="1"/>
      <charset val="238"/>
    </font>
    <font>
      <b/>
      <sz val="10"/>
      <name val="Cambria"/>
      <family val="1"/>
      <charset val="238"/>
    </font>
    <font>
      <sz val="8"/>
      <name val="Cambria"/>
      <family val="1"/>
      <charset val="238"/>
    </font>
    <font>
      <b/>
      <sz val="8"/>
      <name val="Cambria"/>
      <family val="1"/>
      <charset val="238"/>
    </font>
    <font>
      <i/>
      <sz val="8"/>
      <name val="Cambria"/>
      <family val="1"/>
      <charset val="238"/>
    </font>
    <font>
      <b/>
      <sz val="14"/>
      <name val="Cambria"/>
      <family val="1"/>
      <charset val="238"/>
    </font>
    <font>
      <sz val="11"/>
      <name val="Cambria"/>
      <family val="1"/>
      <charset val="238"/>
    </font>
    <font>
      <b/>
      <u/>
      <sz val="8"/>
      <name val="Cambria"/>
      <family val="1"/>
      <charset val="238"/>
    </font>
    <font>
      <b/>
      <u/>
      <sz val="10"/>
      <name val="Cambria"/>
      <family val="1"/>
      <charset val="238"/>
    </font>
    <font>
      <b/>
      <i/>
      <sz val="12"/>
      <name val="Cambria"/>
      <family val="1"/>
      <charset val="238"/>
    </font>
    <font>
      <b/>
      <i/>
      <sz val="10"/>
      <name val="Cambria"/>
      <family val="1"/>
      <charset val="238"/>
    </font>
    <font>
      <sz val="10"/>
      <color indexed="10"/>
      <name val="Cambria"/>
      <family val="1"/>
      <charset val="238"/>
    </font>
    <font>
      <sz val="11"/>
      <color indexed="8"/>
      <name val="Cambria"/>
      <family val="1"/>
      <charset val="238"/>
    </font>
    <font>
      <sz val="11"/>
      <color indexed="8"/>
      <name val="Czcionka tekstu podstawowego"/>
      <family val="2"/>
      <charset val="238"/>
    </font>
    <font>
      <b/>
      <sz val="8"/>
      <color indexed="10"/>
      <name val="Cambria"/>
      <family val="1"/>
      <charset val="238"/>
    </font>
    <font>
      <b/>
      <u/>
      <sz val="10"/>
      <color indexed="8"/>
      <name val="Cambria"/>
      <family val="1"/>
      <charset val="238"/>
    </font>
    <font>
      <sz val="10"/>
      <name val="Arial"/>
      <family val="2"/>
      <charset val="238"/>
    </font>
    <font>
      <b/>
      <sz val="11"/>
      <name val="Cambria"/>
      <family val="1"/>
      <charset val="238"/>
    </font>
    <font>
      <i/>
      <sz val="11"/>
      <name val="Cambria"/>
      <family val="1"/>
      <charset val="238"/>
    </font>
    <font>
      <b/>
      <sz val="16"/>
      <name val="Cambria"/>
      <family val="1"/>
      <charset val="238"/>
    </font>
    <font>
      <sz val="16"/>
      <name val="Cambria"/>
      <family val="1"/>
      <charset val="238"/>
    </font>
    <font>
      <b/>
      <sz val="10"/>
      <color indexed="8"/>
      <name val="Cambria"/>
      <family val="1"/>
      <charset val="238"/>
    </font>
    <font>
      <sz val="8"/>
      <color indexed="8"/>
      <name val="Cambria"/>
      <family val="1"/>
      <charset val="238"/>
    </font>
    <font>
      <sz val="10"/>
      <color rgb="FF000000"/>
      <name val="Cambria"/>
      <family val="1"/>
      <charset val="238"/>
    </font>
    <font>
      <b/>
      <sz val="1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</borders>
  <cellStyleXfs count="2">
    <xf numFmtId="0" fontId="0" fillId="0" borderId="0"/>
    <xf numFmtId="0" fontId="21" fillId="0" borderId="0"/>
  </cellStyleXfs>
  <cellXfs count="511">
    <xf numFmtId="0" fontId="0" fillId="0" borderId="0" xfId="0"/>
    <xf numFmtId="49" fontId="10" fillId="0" borderId="1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1" fillId="0" borderId="5" xfId="0" applyNumberFormat="1" applyFont="1" applyBorder="1" applyAlignment="1">
      <alignment horizontal="left" indent="2"/>
    </xf>
    <xf numFmtId="0" fontId="15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1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49" fontId="10" fillId="3" borderId="17" xfId="0" applyNumberFormat="1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 wrapText="1"/>
    </xf>
    <xf numFmtId="0" fontId="11" fillId="3" borderId="18" xfId="0" applyFont="1" applyFill="1" applyBorder="1" applyAlignment="1">
      <alignment vertical="center" wrapText="1"/>
    </xf>
    <xf numFmtId="49" fontId="11" fillId="3" borderId="12" xfId="0" applyNumberFormat="1" applyFont="1" applyFill="1" applyBorder="1" applyAlignment="1">
      <alignment horizontal="center" vertical="center"/>
    </xf>
    <xf numFmtId="165" fontId="10" fillId="3" borderId="19" xfId="0" applyNumberFormat="1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49" fontId="10" fillId="3" borderId="16" xfId="0" applyNumberFormat="1" applyFont="1" applyFill="1" applyBorder="1" applyAlignment="1">
      <alignment horizontal="center" vertical="center"/>
    </xf>
    <xf numFmtId="165" fontId="10" fillId="3" borderId="13" xfId="0" applyNumberFormat="1" applyFont="1" applyFill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left" indent="2"/>
    </xf>
    <xf numFmtId="165" fontId="10" fillId="0" borderId="20" xfId="0" applyNumberFormat="1" applyFont="1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left" indent="2"/>
    </xf>
    <xf numFmtId="0" fontId="10" fillId="0" borderId="24" xfId="0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165" fontId="10" fillId="0" borderId="24" xfId="0" applyNumberFormat="1" applyFont="1" applyBorder="1" applyAlignment="1">
      <alignment horizontal="center"/>
    </xf>
    <xf numFmtId="0" fontId="11" fillId="3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left" vertical="center" wrapText="1"/>
    </xf>
    <xf numFmtId="49" fontId="10" fillId="3" borderId="1" xfId="0" applyNumberFormat="1" applyFont="1" applyFill="1" applyBorder="1" applyAlignment="1">
      <alignment horizontal="center" vertical="center"/>
    </xf>
    <xf numFmtId="164" fontId="10" fillId="3" borderId="13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16" fontId="10" fillId="0" borderId="22" xfId="0" applyNumberFormat="1" applyFont="1" applyBorder="1" applyAlignment="1">
      <alignment horizontal="left" indent="2"/>
    </xf>
    <xf numFmtId="49" fontId="10" fillId="0" borderId="26" xfId="0" applyNumberFormat="1" applyFont="1" applyBorder="1" applyAlignment="1">
      <alignment horizontal="center" vertical="center"/>
    </xf>
    <xf numFmtId="164" fontId="10" fillId="0" borderId="22" xfId="0" applyNumberFormat="1" applyFont="1" applyFill="1" applyBorder="1" applyAlignment="1">
      <alignment horizontal="center" vertical="center"/>
    </xf>
    <xf numFmtId="49" fontId="10" fillId="0" borderId="26" xfId="0" applyNumberFormat="1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49" fontId="10" fillId="0" borderId="27" xfId="0" applyNumberFormat="1" applyFont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11" fillId="0" borderId="24" xfId="0" applyFont="1" applyBorder="1" applyAlignment="1">
      <alignment horizontal="left" vertical="top" wrapText="1"/>
    </xf>
    <xf numFmtId="164" fontId="10" fillId="0" borderId="24" xfId="0" applyNumberFormat="1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vertical="center" wrapText="1"/>
    </xf>
    <xf numFmtId="49" fontId="10" fillId="0" borderId="13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49" fontId="10" fillId="0" borderId="29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49" fontId="11" fillId="0" borderId="22" xfId="0" applyNumberFormat="1" applyFont="1" applyBorder="1" applyAlignment="1">
      <alignment horizontal="left" indent="2"/>
    </xf>
    <xf numFmtId="0" fontId="11" fillId="0" borderId="27" xfId="0" applyFont="1" applyBorder="1" applyAlignment="1">
      <alignment horizontal="left" vertical="top" wrapText="1"/>
    </xf>
    <xf numFmtId="49" fontId="2" fillId="4" borderId="30" xfId="0" applyNumberFormat="1" applyFont="1" applyFill="1" applyBorder="1" applyAlignment="1">
      <alignment horizontal="center" vertical="center"/>
    </xf>
    <xf numFmtId="0" fontId="7" fillId="0" borderId="31" xfId="0" applyFont="1" applyBorder="1" applyAlignment="1">
      <alignment vertical="center" wrapText="1"/>
    </xf>
    <xf numFmtId="49" fontId="2" fillId="0" borderId="22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 wrapText="1"/>
    </xf>
    <xf numFmtId="49" fontId="2" fillId="3" borderId="0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center" vertical="center"/>
    </xf>
    <xf numFmtId="0" fontId="9" fillId="4" borderId="14" xfId="0" applyFont="1" applyFill="1" applyBorder="1" applyAlignment="1">
      <alignment horizontal="center" vertical="center"/>
    </xf>
    <xf numFmtId="49" fontId="18" fillId="4" borderId="16" xfId="0" applyNumberFormat="1" applyFont="1" applyFill="1" applyBorder="1" applyAlignment="1">
      <alignment vertical="center"/>
    </xf>
    <xf numFmtId="0" fontId="9" fillId="3" borderId="35" xfId="0" applyFont="1" applyFill="1" applyBorder="1" applyAlignment="1">
      <alignment vertical="center"/>
    </xf>
    <xf numFmtId="0" fontId="9" fillId="3" borderId="36" xfId="0" applyFont="1" applyFill="1" applyBorder="1" applyAlignment="1">
      <alignment horizontal="left" vertical="center" wrapText="1"/>
    </xf>
    <xf numFmtId="0" fontId="2" fillId="0" borderId="37" xfId="0" applyFont="1" applyBorder="1" applyAlignment="1">
      <alignment horizontal="left" vertical="center" indent="1"/>
    </xf>
    <xf numFmtId="0" fontId="2" fillId="0" borderId="38" xfId="0" applyFont="1" applyBorder="1" applyAlignment="1">
      <alignment horizontal="left" vertical="center" indent="1"/>
    </xf>
    <xf numFmtId="0" fontId="2" fillId="0" borderId="39" xfId="0" applyFont="1" applyBorder="1" applyAlignment="1">
      <alignment horizontal="left" vertical="center" indent="1"/>
    </xf>
    <xf numFmtId="0" fontId="9" fillId="3" borderId="36" xfId="0" applyFont="1" applyFill="1" applyBorder="1" applyAlignment="1">
      <alignment vertical="top" wrapText="1"/>
    </xf>
    <xf numFmtId="0" fontId="9" fillId="3" borderId="36" xfId="0" applyFont="1" applyFill="1" applyBorder="1" applyAlignment="1">
      <alignment vertical="center" wrapText="1"/>
    </xf>
    <xf numFmtId="49" fontId="9" fillId="0" borderId="31" xfId="0" applyNumberFormat="1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 indent="1"/>
    </xf>
    <xf numFmtId="49" fontId="7" fillId="0" borderId="40" xfId="0" applyNumberFormat="1" applyFont="1" applyBorder="1" applyAlignment="1">
      <alignment horizontal="left" vertical="center" indent="2"/>
    </xf>
    <xf numFmtId="49" fontId="7" fillId="0" borderId="41" xfId="0" applyNumberFormat="1" applyFont="1" applyBorder="1" applyAlignment="1">
      <alignment horizontal="left" vertical="center" indent="2"/>
    </xf>
    <xf numFmtId="49" fontId="2" fillId="3" borderId="9" xfId="0" applyNumberFormat="1" applyFont="1" applyFill="1" applyBorder="1" applyAlignment="1">
      <alignment horizontal="center" vertical="center"/>
    </xf>
    <xf numFmtId="49" fontId="2" fillId="3" borderId="9" xfId="0" applyNumberFormat="1" applyFont="1" applyFill="1" applyBorder="1" applyAlignment="1">
      <alignment horizontal="center" vertical="center" wrapText="1"/>
    </xf>
    <xf numFmtId="0" fontId="18" fillId="0" borderId="42" xfId="0" applyFont="1" applyBorder="1" applyAlignment="1">
      <alignment vertical="center" wrapText="1"/>
    </xf>
    <xf numFmtId="49" fontId="2" fillId="0" borderId="28" xfId="0" applyNumberFormat="1" applyFont="1" applyBorder="1" applyAlignment="1">
      <alignment horizontal="center" vertical="center"/>
    </xf>
    <xf numFmtId="0" fontId="2" fillId="0" borderId="43" xfId="0" applyFont="1" applyBorder="1" applyAlignment="1">
      <alignment horizontal="left" vertical="center" indent="1"/>
    </xf>
    <xf numFmtId="0" fontId="7" fillId="0" borderId="44" xfId="0" applyFont="1" applyBorder="1" applyAlignment="1">
      <alignment vertical="center" wrapText="1"/>
    </xf>
    <xf numFmtId="49" fontId="2" fillId="0" borderId="45" xfId="0" applyNumberFormat="1" applyFont="1" applyBorder="1" applyAlignment="1">
      <alignment horizontal="center" vertical="center"/>
    </xf>
    <xf numFmtId="49" fontId="2" fillId="0" borderId="22" xfId="0" applyNumberFormat="1" applyFont="1" applyBorder="1" applyAlignment="1">
      <alignment horizontal="center" vertical="center" wrapText="1"/>
    </xf>
    <xf numFmtId="49" fontId="9" fillId="0" borderId="41" xfId="0" applyNumberFormat="1" applyFont="1" applyBorder="1" applyAlignment="1">
      <alignment horizontal="left" vertical="center"/>
    </xf>
    <xf numFmtId="0" fontId="18" fillId="0" borderId="31" xfId="0" applyFont="1" applyBorder="1" applyAlignment="1">
      <alignment vertical="center" wrapText="1"/>
    </xf>
    <xf numFmtId="49" fontId="9" fillId="0" borderId="42" xfId="0" applyNumberFormat="1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indent="1"/>
    </xf>
    <xf numFmtId="49" fontId="9" fillId="0" borderId="8" xfId="0" applyNumberFormat="1" applyFont="1" applyBorder="1" applyAlignment="1">
      <alignment horizontal="left" vertical="center" wrapText="1"/>
    </xf>
    <xf numFmtId="49" fontId="2" fillId="0" borderId="24" xfId="0" applyNumberFormat="1" applyFont="1" applyBorder="1" applyAlignment="1">
      <alignment horizontal="center" vertical="center"/>
    </xf>
    <xf numFmtId="49" fontId="10" fillId="0" borderId="46" xfId="0" applyNumberFormat="1" applyFont="1" applyBorder="1" applyAlignment="1">
      <alignment horizontal="center" vertical="center"/>
    </xf>
    <xf numFmtId="0" fontId="17" fillId="7" borderId="0" xfId="0" applyFont="1" applyFill="1" applyAlignment="1" applyProtection="1">
      <alignment vertical="center"/>
      <protection locked="0"/>
    </xf>
    <xf numFmtId="0" fontId="14" fillId="7" borderId="0" xfId="0" applyFont="1" applyFill="1" applyAlignment="1" applyProtection="1">
      <alignment vertical="center"/>
      <protection locked="0"/>
    </xf>
    <xf numFmtId="0" fontId="17" fillId="7" borderId="0" xfId="0" applyFont="1" applyFill="1" applyAlignment="1" applyProtection="1">
      <alignment horizontal="right" vertical="center"/>
      <protection locked="0"/>
    </xf>
    <xf numFmtId="0" fontId="17" fillId="7" borderId="0" xfId="0" applyFont="1" applyFill="1"/>
    <xf numFmtId="0" fontId="25" fillId="7" borderId="0" xfId="0" applyFont="1" applyFill="1" applyAlignment="1">
      <alignment vertical="center"/>
    </xf>
    <xf numFmtId="0" fontId="0" fillId="7" borderId="0" xfId="0" applyFill="1" applyAlignment="1">
      <alignment vertical="center"/>
    </xf>
    <xf numFmtId="0" fontId="25" fillId="7" borderId="0" xfId="0" applyFont="1" applyFill="1" applyAlignment="1" applyProtection="1">
      <alignment horizontal="right" vertical="center"/>
      <protection locked="0"/>
    </xf>
    <xf numFmtId="0" fontId="0" fillId="7" borderId="0" xfId="0" applyFill="1"/>
    <xf numFmtId="0" fontId="25" fillId="7" borderId="0" xfId="0" applyFont="1" applyFill="1" applyAlignment="1" applyProtection="1">
      <alignment vertical="center"/>
    </xf>
    <xf numFmtId="0" fontId="26" fillId="7" borderId="0" xfId="0" applyFont="1" applyFill="1" applyAlignment="1" applyProtection="1">
      <alignment vertical="center"/>
      <protection locked="0"/>
    </xf>
    <xf numFmtId="0" fontId="26" fillId="7" borderId="0" xfId="0" applyFont="1" applyFill="1" applyAlignment="1" applyProtection="1">
      <alignment vertical="center"/>
    </xf>
    <xf numFmtId="0" fontId="13" fillId="7" borderId="0" xfId="0" applyFont="1" applyFill="1" applyAlignment="1" applyProtection="1">
      <alignment vertical="center"/>
      <protection locked="0"/>
    </xf>
    <xf numFmtId="0" fontId="3" fillId="7" borderId="0" xfId="0" applyFont="1" applyFill="1" applyAlignment="1" applyProtection="1">
      <alignment vertical="center"/>
      <protection locked="0"/>
    </xf>
    <xf numFmtId="0" fontId="3" fillId="7" borderId="0" xfId="0" applyFont="1" applyFill="1" applyAlignment="1" applyProtection="1">
      <alignment vertical="center"/>
    </xf>
    <xf numFmtId="0" fontId="4" fillId="7" borderId="0" xfId="0" applyFont="1" applyFill="1" applyAlignment="1">
      <alignment vertical="center"/>
    </xf>
    <xf numFmtId="0" fontId="25" fillId="7" borderId="0" xfId="0" applyFont="1" applyFill="1" applyAlignment="1" applyProtection="1">
      <alignment horizontal="left" vertical="center"/>
      <protection locked="0"/>
    </xf>
    <xf numFmtId="0" fontId="25" fillId="7" borderId="0" xfId="0" applyFont="1" applyFill="1" applyAlignment="1" applyProtection="1">
      <alignment horizontal="right" vertical="center"/>
    </xf>
    <xf numFmtId="0" fontId="25" fillId="7" borderId="0" xfId="0" applyFont="1" applyFill="1" applyAlignment="1" applyProtection="1">
      <alignment vertical="center"/>
      <protection locked="0"/>
    </xf>
    <xf numFmtId="0" fontId="9" fillId="7" borderId="0" xfId="0" applyFont="1" applyFill="1" applyAlignment="1">
      <alignment horizontal="center"/>
    </xf>
    <xf numFmtId="0" fontId="9" fillId="7" borderId="0" xfId="0" applyFont="1" applyFill="1"/>
    <xf numFmtId="0" fontId="16" fillId="7" borderId="0" xfId="0" applyFont="1" applyFill="1"/>
    <xf numFmtId="0" fontId="2" fillId="7" borderId="0" xfId="0" applyFont="1" applyFill="1"/>
    <xf numFmtId="0" fontId="23" fillId="7" borderId="0" xfId="1" applyFont="1" applyFill="1"/>
    <xf numFmtId="0" fontId="23" fillId="7" borderId="0" xfId="1" applyFont="1" applyFill="1" applyAlignment="1">
      <alignment wrapText="1"/>
    </xf>
    <xf numFmtId="0" fontId="6" fillId="7" borderId="0" xfId="1" applyFont="1" applyFill="1"/>
    <xf numFmtId="0" fontId="20" fillId="7" borderId="0" xfId="1" applyFont="1" applyFill="1" applyAlignment="1"/>
    <xf numFmtId="0" fontId="20" fillId="7" borderId="50" xfId="1" applyFont="1" applyFill="1" applyBorder="1"/>
    <xf numFmtId="0" fontId="20" fillId="7" borderId="0" xfId="1" applyFont="1" applyFill="1"/>
    <xf numFmtId="3" fontId="20" fillId="7" borderId="50" xfId="1" applyNumberFormat="1" applyFont="1" applyFill="1" applyBorder="1"/>
    <xf numFmtId="3" fontId="20" fillId="7" borderId="0" xfId="1" applyNumberFormat="1" applyFont="1" applyFill="1"/>
    <xf numFmtId="0" fontId="6" fillId="7" borderId="37" xfId="1" applyFont="1" applyFill="1" applyBorder="1" applyAlignment="1">
      <alignment horizontal="center" vertical="center"/>
    </xf>
    <xf numFmtId="0" fontId="6" fillId="7" borderId="38" xfId="1" applyFont="1" applyFill="1" applyBorder="1" applyAlignment="1">
      <alignment horizontal="center" vertical="center"/>
    </xf>
    <xf numFmtId="0" fontId="6" fillId="7" borderId="6" xfId="1" applyFont="1" applyFill="1" applyBorder="1" applyAlignment="1">
      <alignment horizontal="center" vertical="center"/>
    </xf>
    <xf numFmtId="0" fontId="20" fillId="7" borderId="0" xfId="1" applyFont="1" applyFill="1" applyAlignment="1">
      <alignment wrapText="1"/>
    </xf>
    <xf numFmtId="0" fontId="6" fillId="8" borderId="53" xfId="1" applyFont="1" applyFill="1" applyBorder="1" applyAlignment="1">
      <alignment horizontal="center" vertical="center" wrapText="1"/>
    </xf>
    <xf numFmtId="0" fontId="6" fillId="8" borderId="54" xfId="1" applyFont="1" applyFill="1" applyBorder="1" applyAlignment="1">
      <alignment horizontal="center" vertical="center" wrapText="1"/>
    </xf>
    <xf numFmtId="0" fontId="3" fillId="9" borderId="0" xfId="0" applyFont="1" applyFill="1" applyAlignment="1">
      <alignment horizontal="left" vertical="top"/>
    </xf>
    <xf numFmtId="0" fontId="2" fillId="9" borderId="0" xfId="0" applyFont="1" applyFill="1"/>
    <xf numFmtId="0" fontId="4" fillId="9" borderId="0" xfId="0" applyFont="1" applyFill="1" applyAlignment="1">
      <alignment horizontal="justify" vertical="top"/>
    </xf>
    <xf numFmtId="0" fontId="2" fillId="9" borderId="0" xfId="0" applyFont="1" applyFill="1" applyAlignment="1"/>
    <xf numFmtId="0" fontId="16" fillId="9" borderId="0" xfId="0" applyFont="1" applyFill="1" applyAlignment="1">
      <alignment vertical="top"/>
    </xf>
    <xf numFmtId="0" fontId="4" fillId="9" borderId="0" xfId="0" applyFont="1" applyFill="1"/>
    <xf numFmtId="0" fontId="3" fillId="9" borderId="0" xfId="0" applyFont="1" applyFill="1" applyAlignment="1">
      <alignment vertical="top"/>
    </xf>
    <xf numFmtId="49" fontId="10" fillId="9" borderId="1" xfId="0" applyNumberFormat="1" applyFont="1" applyFill="1" applyBorder="1" applyAlignment="1">
      <alignment horizontal="center" vertical="center"/>
    </xf>
    <xf numFmtId="49" fontId="10" fillId="9" borderId="30" xfId="0" applyNumberFormat="1" applyFont="1" applyFill="1" applyBorder="1" applyAlignment="1">
      <alignment horizontal="center" vertical="center"/>
    </xf>
    <xf numFmtId="49" fontId="11" fillId="9" borderId="58" xfId="0" applyNumberFormat="1" applyFont="1" applyFill="1" applyBorder="1" applyAlignment="1">
      <alignment vertical="center"/>
    </xf>
    <xf numFmtId="49" fontId="10" fillId="9" borderId="60" xfId="0" applyNumberFormat="1" applyFont="1" applyFill="1" applyBorder="1" applyAlignment="1">
      <alignment horizontal="center" vertical="center"/>
    </xf>
    <xf numFmtId="49" fontId="10" fillId="9" borderId="26" xfId="0" applyNumberFormat="1" applyFont="1" applyFill="1" applyBorder="1" applyAlignment="1">
      <alignment horizontal="left" vertical="center" indent="2"/>
    </xf>
    <xf numFmtId="49" fontId="10" fillId="9" borderId="37" xfId="0" applyNumberFormat="1" applyFont="1" applyFill="1" applyBorder="1" applyAlignment="1">
      <alignment horizontal="center" vertical="center"/>
    </xf>
    <xf numFmtId="49" fontId="12" fillId="9" borderId="26" xfId="0" applyNumberFormat="1" applyFont="1" applyFill="1" applyBorder="1" applyAlignment="1">
      <alignment horizontal="left" vertical="center" wrapText="1" indent="4"/>
    </xf>
    <xf numFmtId="49" fontId="10" fillId="9" borderId="35" xfId="0" applyNumberFormat="1" applyFont="1" applyFill="1" applyBorder="1" applyAlignment="1">
      <alignment horizontal="center" vertical="center"/>
    </xf>
    <xf numFmtId="49" fontId="10" fillId="9" borderId="65" xfId="0" applyNumberFormat="1" applyFont="1" applyFill="1" applyBorder="1" applyAlignment="1">
      <alignment horizontal="left" vertical="center" indent="2"/>
    </xf>
    <xf numFmtId="49" fontId="10" fillId="9" borderId="6" xfId="0" applyNumberFormat="1" applyFont="1" applyFill="1" applyBorder="1" applyAlignment="1">
      <alignment horizontal="center" vertical="center"/>
    </xf>
    <xf numFmtId="0" fontId="6" fillId="9" borderId="0" xfId="0" applyFont="1" applyFill="1"/>
    <xf numFmtId="3" fontId="6" fillId="9" borderId="0" xfId="0" applyNumberFormat="1" applyFont="1" applyFill="1"/>
    <xf numFmtId="49" fontId="10" fillId="9" borderId="59" xfId="0" applyNumberFormat="1" applyFont="1" applyFill="1" applyBorder="1" applyAlignment="1">
      <alignment horizontal="center" vertical="center"/>
    </xf>
    <xf numFmtId="49" fontId="10" fillId="9" borderId="39" xfId="0" applyNumberFormat="1" applyFont="1" applyFill="1" applyBorder="1" applyAlignment="1">
      <alignment horizontal="center" vertical="center"/>
    </xf>
    <xf numFmtId="49" fontId="10" fillId="9" borderId="50" xfId="0" applyNumberFormat="1" applyFont="1" applyFill="1" applyBorder="1" applyAlignment="1">
      <alignment horizontal="left" vertical="center" indent="2"/>
    </xf>
    <xf numFmtId="49" fontId="10" fillId="9" borderId="24" xfId="0" applyNumberFormat="1" applyFont="1" applyFill="1" applyBorder="1" applyAlignment="1">
      <alignment horizontal="left" vertical="center" indent="2"/>
    </xf>
    <xf numFmtId="0" fontId="4" fillId="9" borderId="0" xfId="0" applyNumberFormat="1" applyFont="1" applyFill="1" applyBorder="1" applyAlignment="1">
      <alignment horizontal="center"/>
    </xf>
    <xf numFmtId="49" fontId="4" fillId="9" borderId="0" xfId="0" applyNumberFormat="1" applyFont="1" applyFill="1" applyBorder="1"/>
    <xf numFmtId="0" fontId="4" fillId="9" borderId="0" xfId="0" applyFont="1" applyFill="1" applyBorder="1"/>
    <xf numFmtId="0" fontId="8" fillId="9" borderId="0" xfId="0" applyFont="1" applyFill="1"/>
    <xf numFmtId="0" fontId="2" fillId="9" borderId="0" xfId="0" applyFont="1" applyFill="1" applyAlignment="1">
      <alignment horizontal="right" vertical="top"/>
    </xf>
    <xf numFmtId="0" fontId="9" fillId="9" borderId="0" xfId="0" applyFont="1" applyFill="1"/>
    <xf numFmtId="0" fontId="9" fillId="9" borderId="0" xfId="0" applyFont="1" applyFill="1" applyAlignment="1">
      <alignment horizontal="left" vertical="top" indent="1"/>
    </xf>
    <xf numFmtId="0" fontId="2" fillId="9" borderId="0" xfId="0" applyFont="1" applyFill="1" applyAlignment="1">
      <alignment horizontal="justify" vertical="top"/>
    </xf>
    <xf numFmtId="0" fontId="9" fillId="9" borderId="0" xfId="0" applyFont="1" applyFill="1" applyAlignment="1">
      <alignment horizontal="left" indent="1"/>
    </xf>
    <xf numFmtId="0" fontId="2" fillId="9" borderId="0" xfId="0" applyFont="1" applyFill="1" applyAlignment="1">
      <alignment horizontal="right"/>
    </xf>
    <xf numFmtId="0" fontId="4" fillId="9" borderId="0" xfId="0" applyFont="1" applyFill="1" applyAlignment="1">
      <alignment horizontal="right"/>
    </xf>
    <xf numFmtId="0" fontId="4" fillId="9" borderId="0" xfId="0" applyFont="1" applyFill="1" applyAlignment="1">
      <alignment horizontal="justify" vertical="top" wrapText="1"/>
    </xf>
    <xf numFmtId="0" fontId="3" fillId="9" borderId="0" xfId="0" applyFont="1" applyFill="1" applyBorder="1" applyAlignment="1">
      <alignment horizontal="right" vertical="top"/>
    </xf>
    <xf numFmtId="0" fontId="4" fillId="9" borderId="0" xfId="0" applyFont="1" applyFill="1" applyAlignment="1">
      <alignment horizontal="left" vertical="top"/>
    </xf>
    <xf numFmtId="166" fontId="10" fillId="0" borderId="49" xfId="0" applyNumberFormat="1" applyFont="1" applyFill="1" applyBorder="1" applyAlignment="1">
      <alignment vertical="center"/>
    </xf>
    <xf numFmtId="166" fontId="10" fillId="0" borderId="31" xfId="0" applyNumberFormat="1" applyFont="1" applyFill="1" applyBorder="1" applyAlignment="1">
      <alignment vertical="center"/>
    </xf>
    <xf numFmtId="49" fontId="10" fillId="0" borderId="61" xfId="0" applyNumberFormat="1" applyFont="1" applyBorder="1" applyAlignment="1">
      <alignment horizontal="center" vertical="center"/>
    </xf>
    <xf numFmtId="166" fontId="10" fillId="2" borderId="63" xfId="0" applyNumberFormat="1" applyFont="1" applyFill="1" applyBorder="1" applyAlignment="1">
      <alignment horizontal="center" vertical="center" wrapText="1"/>
    </xf>
    <xf numFmtId="166" fontId="10" fillId="2" borderId="64" xfId="0" applyNumberFormat="1" applyFont="1" applyFill="1" applyBorder="1" applyAlignment="1">
      <alignment horizontal="center" vertical="center" wrapText="1"/>
    </xf>
    <xf numFmtId="166" fontId="6" fillId="0" borderId="31" xfId="0" applyNumberFormat="1" applyFont="1" applyFill="1" applyBorder="1"/>
    <xf numFmtId="166" fontId="2" fillId="0" borderId="31" xfId="0" applyNumberFormat="1" applyFont="1" applyBorder="1"/>
    <xf numFmtId="166" fontId="10" fillId="0" borderId="7" xfId="0" applyNumberFormat="1" applyFont="1" applyFill="1" applyBorder="1" applyAlignment="1">
      <alignment vertical="center"/>
    </xf>
    <xf numFmtId="166" fontId="2" fillId="0" borderId="8" xfId="0" applyNumberFormat="1" applyFont="1" applyBorder="1"/>
    <xf numFmtId="0" fontId="9" fillId="9" borderId="0" xfId="0" applyFont="1" applyFill="1" applyAlignment="1">
      <alignment horizontal="left" vertical="top"/>
    </xf>
    <xf numFmtId="0" fontId="15" fillId="9" borderId="0" xfId="0" applyFont="1" applyFill="1" applyAlignment="1">
      <alignment horizontal="left" vertical="center"/>
    </xf>
    <xf numFmtId="0" fontId="10" fillId="9" borderId="1" xfId="0" applyFont="1" applyFill="1" applyBorder="1" applyAlignment="1">
      <alignment horizontal="center" vertical="center"/>
    </xf>
    <xf numFmtId="0" fontId="10" fillId="9" borderId="18" xfId="0" applyFont="1" applyFill="1" applyBorder="1" applyAlignment="1">
      <alignment horizontal="center" vertical="center" wrapText="1"/>
    </xf>
    <xf numFmtId="0" fontId="10" fillId="9" borderId="16" xfId="0" applyFont="1" applyFill="1" applyBorder="1" applyAlignment="1">
      <alignment horizontal="center" vertical="center" wrapText="1"/>
    </xf>
    <xf numFmtId="49" fontId="10" fillId="9" borderId="58" xfId="0" applyNumberFormat="1" applyFont="1" applyFill="1" applyBorder="1" applyAlignment="1">
      <alignment horizontal="center" vertical="center"/>
    </xf>
    <xf numFmtId="49" fontId="10" fillId="9" borderId="30" xfId="0" applyNumberFormat="1" applyFont="1" applyFill="1" applyBorder="1" applyAlignment="1">
      <alignment horizontal="center" vertical="center" wrapText="1"/>
    </xf>
    <xf numFmtId="49" fontId="10" fillId="9" borderId="13" xfId="0" applyNumberFormat="1" applyFont="1" applyFill="1" applyBorder="1" applyAlignment="1">
      <alignment horizontal="center" vertical="center" wrapText="1"/>
    </xf>
    <xf numFmtId="0" fontId="11" fillId="9" borderId="5" xfId="0" applyNumberFormat="1" applyFont="1" applyFill="1" applyBorder="1" applyAlignment="1">
      <alignment horizontal="left" vertical="center" wrapText="1"/>
    </xf>
    <xf numFmtId="49" fontId="10" fillId="9" borderId="71" xfId="0" applyNumberFormat="1" applyFont="1" applyFill="1" applyBorder="1" applyAlignment="1">
      <alignment horizontal="center" vertical="center"/>
    </xf>
    <xf numFmtId="49" fontId="10" fillId="9" borderId="22" xfId="0" applyNumberFormat="1" applyFont="1" applyFill="1" applyBorder="1" applyAlignment="1">
      <alignment horizontal="left" indent="1"/>
    </xf>
    <xf numFmtId="49" fontId="10" fillId="9" borderId="72" xfId="0" applyNumberFormat="1" applyFont="1" applyFill="1" applyBorder="1" applyAlignment="1">
      <alignment horizontal="center" vertical="center"/>
    </xf>
    <xf numFmtId="49" fontId="10" fillId="9" borderId="73" xfId="0" applyNumberFormat="1" applyFont="1" applyFill="1" applyBorder="1" applyAlignment="1">
      <alignment horizontal="center" vertical="center"/>
    </xf>
    <xf numFmtId="49" fontId="10" fillId="9" borderId="74" xfId="0" applyNumberFormat="1" applyFont="1" applyFill="1" applyBorder="1" applyAlignment="1">
      <alignment horizontal="center" vertical="center"/>
    </xf>
    <xf numFmtId="0" fontId="11" fillId="9" borderId="13" xfId="0" applyNumberFormat="1" applyFont="1" applyFill="1" applyBorder="1" applyAlignment="1">
      <alignment horizontal="left" vertical="top" wrapText="1"/>
    </xf>
    <xf numFmtId="49" fontId="11" fillId="9" borderId="5" xfId="0" applyNumberFormat="1" applyFont="1" applyFill="1" applyBorder="1" applyAlignment="1">
      <alignment horizontal="left" indent="2"/>
    </xf>
    <xf numFmtId="49" fontId="10" fillId="9" borderId="75" xfId="0" applyNumberFormat="1" applyFont="1" applyFill="1" applyBorder="1" applyAlignment="1">
      <alignment horizontal="center" vertical="center"/>
    </xf>
    <xf numFmtId="49" fontId="10" fillId="9" borderId="20" xfId="0" applyNumberFormat="1" applyFont="1" applyFill="1" applyBorder="1" applyAlignment="1">
      <alignment horizontal="left" indent="4"/>
    </xf>
    <xf numFmtId="49" fontId="11" fillId="9" borderId="20" xfId="0" applyNumberFormat="1" applyFont="1" applyFill="1" applyBorder="1" applyAlignment="1">
      <alignment horizontal="left" indent="2"/>
    </xf>
    <xf numFmtId="49" fontId="10" fillId="9" borderId="22" xfId="0" applyNumberFormat="1" applyFont="1" applyFill="1" applyBorder="1" applyAlignment="1">
      <alignment horizontal="left" indent="4"/>
    </xf>
    <xf numFmtId="49" fontId="10" fillId="9" borderId="24" xfId="0" applyNumberFormat="1" applyFont="1" applyFill="1" applyBorder="1" applyAlignment="1">
      <alignment horizontal="left" indent="4"/>
    </xf>
    <xf numFmtId="49" fontId="10" fillId="9" borderId="76" xfId="0" applyNumberFormat="1" applyFont="1" applyFill="1" applyBorder="1" applyAlignment="1">
      <alignment horizontal="center" vertical="center"/>
    </xf>
    <xf numFmtId="49" fontId="11" fillId="9" borderId="58" xfId="0" applyNumberFormat="1" applyFont="1" applyFill="1" applyBorder="1" applyAlignment="1">
      <alignment horizontal="center" vertical="center"/>
    </xf>
    <xf numFmtId="49" fontId="11" fillId="9" borderId="65" xfId="0" applyNumberFormat="1" applyFont="1" applyFill="1" applyBorder="1" applyAlignment="1">
      <alignment horizontal="center"/>
    </xf>
    <xf numFmtId="49" fontId="10" fillId="9" borderId="50" xfId="0" applyNumberFormat="1" applyFont="1" applyFill="1" applyBorder="1" applyAlignment="1">
      <alignment horizontal="left" vertical="top" wrapText="1"/>
    </xf>
    <xf numFmtId="49" fontId="11" fillId="9" borderId="1" xfId="0" applyNumberFormat="1" applyFont="1" applyFill="1" applyBorder="1" applyAlignment="1">
      <alignment horizontal="center" vertical="center"/>
    </xf>
    <xf numFmtId="49" fontId="14" fillId="9" borderId="0" xfId="0" applyNumberFormat="1" applyFont="1" applyFill="1" applyBorder="1" applyAlignment="1">
      <alignment horizontal="left" indent="4"/>
    </xf>
    <xf numFmtId="49" fontId="2" fillId="9" borderId="0" xfId="0" applyNumberFormat="1" applyFont="1" applyFill="1" applyBorder="1" applyAlignment="1">
      <alignment horizontal="center" vertical="center"/>
    </xf>
    <xf numFmtId="0" fontId="2" fillId="9" borderId="0" xfId="0" applyFont="1" applyFill="1" applyAlignment="1">
      <alignment horizontal="justify" vertical="top" wrapText="1"/>
    </xf>
    <xf numFmtId="166" fontId="10" fillId="3" borderId="18" xfId="0" applyNumberFormat="1" applyFont="1" applyFill="1" applyBorder="1" applyAlignment="1">
      <alignment horizontal="right" vertical="center" wrapText="1"/>
    </xf>
    <xf numFmtId="166" fontId="10" fillId="3" borderId="16" xfId="0" applyNumberFormat="1" applyFont="1" applyFill="1" applyBorder="1" applyAlignment="1">
      <alignment horizontal="right" vertical="center" wrapText="1"/>
    </xf>
    <xf numFmtId="166" fontId="10" fillId="0" borderId="77" xfId="0" applyNumberFormat="1" applyFont="1" applyFill="1" applyBorder="1" applyAlignment="1">
      <alignment horizontal="right"/>
    </xf>
    <xf numFmtId="166" fontId="10" fillId="0" borderId="36" xfId="0" applyNumberFormat="1" applyFont="1" applyFill="1" applyBorder="1" applyAlignment="1">
      <alignment horizontal="right"/>
    </xf>
    <xf numFmtId="166" fontId="10" fillId="0" borderId="78" xfId="0" applyNumberFormat="1" applyFont="1" applyFill="1" applyBorder="1" applyAlignment="1">
      <alignment horizontal="right"/>
    </xf>
    <xf numFmtId="166" fontId="10" fillId="0" borderId="42" xfId="0" applyNumberFormat="1" applyFont="1" applyFill="1" applyBorder="1" applyAlignment="1">
      <alignment horizontal="right"/>
    </xf>
    <xf numFmtId="166" fontId="10" fillId="0" borderId="67" xfId="0" applyNumberFormat="1" applyFont="1" applyFill="1" applyBorder="1" applyAlignment="1">
      <alignment horizontal="right" vertical="center"/>
    </xf>
    <xf numFmtId="166" fontId="10" fillId="0" borderId="42" xfId="0" applyNumberFormat="1" applyFont="1" applyFill="1" applyBorder="1" applyAlignment="1">
      <alignment horizontal="right" vertical="center"/>
    </xf>
    <xf numFmtId="166" fontId="10" fillId="3" borderId="15" xfId="0" applyNumberFormat="1" applyFont="1" applyFill="1" applyBorder="1" applyAlignment="1">
      <alignment horizontal="right" vertical="center" wrapText="1"/>
    </xf>
    <xf numFmtId="166" fontId="10" fillId="0" borderId="77" xfId="0" applyNumberFormat="1" applyFont="1" applyFill="1" applyBorder="1"/>
    <xf numFmtId="166" fontId="10" fillId="0" borderId="36" xfId="0" applyNumberFormat="1" applyFont="1" applyFill="1" applyBorder="1"/>
    <xf numFmtId="166" fontId="10" fillId="0" borderId="78" xfId="0" applyNumberFormat="1" applyFont="1" applyFill="1" applyBorder="1"/>
    <xf numFmtId="166" fontId="10" fillId="0" borderId="42" xfId="0" applyNumberFormat="1" applyFont="1" applyFill="1" applyBorder="1"/>
    <xf numFmtId="166" fontId="10" fillId="3" borderId="18" xfId="0" applyNumberFormat="1" applyFont="1" applyFill="1" applyBorder="1"/>
    <xf numFmtId="166" fontId="10" fillId="0" borderId="11" xfId="0" applyNumberFormat="1" applyFont="1" applyBorder="1" applyAlignment="1">
      <alignment horizontal="right" vertical="center"/>
    </xf>
    <xf numFmtId="166" fontId="10" fillId="0" borderId="36" xfId="0" applyNumberFormat="1" applyFont="1" applyBorder="1" applyAlignment="1">
      <alignment horizontal="right" vertical="center"/>
    </xf>
    <xf numFmtId="166" fontId="11" fillId="3" borderId="15" xfId="0" applyNumberFormat="1" applyFont="1" applyFill="1" applyBorder="1" applyAlignment="1">
      <alignment horizontal="right"/>
    </xf>
    <xf numFmtId="166" fontId="11" fillId="3" borderId="16" xfId="0" applyNumberFormat="1" applyFont="1" applyFill="1" applyBorder="1" applyAlignment="1">
      <alignment horizontal="right"/>
    </xf>
    <xf numFmtId="0" fontId="9" fillId="9" borderId="0" xfId="0" applyFont="1" applyFill="1" applyAlignment="1">
      <alignment vertical="top"/>
    </xf>
    <xf numFmtId="0" fontId="2" fillId="9" borderId="0" xfId="0" applyFont="1" applyFill="1" applyAlignment="1">
      <alignment horizontal="left" vertical="top" wrapText="1"/>
    </xf>
    <xf numFmtId="0" fontId="16" fillId="9" borderId="0" xfId="0" applyFont="1" applyFill="1" applyAlignment="1">
      <alignment horizontal="left"/>
    </xf>
    <xf numFmtId="0" fontId="4" fillId="9" borderId="0" xfId="0" applyFont="1" applyFill="1" applyAlignment="1">
      <alignment horizontal="center"/>
    </xf>
    <xf numFmtId="166" fontId="11" fillId="3" borderId="77" xfId="0" applyNumberFormat="1" applyFont="1" applyFill="1" applyBorder="1" applyAlignment="1">
      <alignment vertical="center"/>
    </xf>
    <xf numFmtId="166" fontId="11" fillId="3" borderId="9" xfId="0" applyNumberFormat="1" applyFont="1" applyFill="1" applyBorder="1" applyAlignment="1">
      <alignment horizontal="right" vertical="center"/>
    </xf>
    <xf numFmtId="166" fontId="10" fillId="3" borderId="18" xfId="0" applyNumberFormat="1" applyFont="1" applyFill="1" applyBorder="1" applyAlignment="1">
      <alignment vertical="center"/>
    </xf>
    <xf numFmtId="166" fontId="11" fillId="3" borderId="13" xfId="0" applyNumberFormat="1" applyFont="1" applyFill="1" applyBorder="1" applyAlignment="1">
      <alignment horizontal="right" vertical="center"/>
    </xf>
    <xf numFmtId="166" fontId="10" fillId="0" borderId="21" xfId="0" applyNumberFormat="1" applyFont="1" applyBorder="1" applyAlignment="1">
      <alignment vertical="center"/>
    </xf>
    <xf numFmtId="166" fontId="11" fillId="3" borderId="20" xfId="0" applyNumberFormat="1" applyFont="1" applyFill="1" applyBorder="1" applyAlignment="1">
      <alignment horizontal="right" vertical="center"/>
    </xf>
    <xf numFmtId="166" fontId="10" fillId="0" borderId="23" xfId="0" applyNumberFormat="1" applyFont="1" applyBorder="1" applyAlignment="1">
      <alignment vertical="center"/>
    </xf>
    <xf numFmtId="166" fontId="10" fillId="0" borderId="23" xfId="0" applyNumberFormat="1" applyFont="1" applyFill="1" applyBorder="1" applyAlignment="1">
      <alignment vertical="center"/>
    </xf>
    <xf numFmtId="166" fontId="11" fillId="3" borderId="22" xfId="0" applyNumberFormat="1" applyFont="1" applyFill="1" applyBorder="1" applyAlignment="1">
      <alignment horizontal="right" vertical="center"/>
    </xf>
    <xf numFmtId="166" fontId="10" fillId="0" borderId="48" xfId="0" applyNumberFormat="1" applyFont="1" applyBorder="1" applyAlignment="1">
      <alignment vertical="center"/>
    </xf>
    <xf numFmtId="166" fontId="10" fillId="0" borderId="4" xfId="0" applyNumberFormat="1" applyFont="1" applyBorder="1" applyAlignment="1">
      <alignment vertical="center"/>
    </xf>
    <xf numFmtId="166" fontId="10" fillId="0" borderId="49" xfId="0" applyNumberFormat="1" applyFont="1" applyBorder="1" applyAlignment="1">
      <alignment vertical="center"/>
    </xf>
    <xf numFmtId="166" fontId="10" fillId="0" borderId="2" xfId="0" applyNumberFormat="1" applyFont="1" applyBorder="1" applyAlignment="1">
      <alignment vertical="center"/>
    </xf>
    <xf numFmtId="166" fontId="10" fillId="0" borderId="83" xfId="0" applyNumberFormat="1" applyFont="1" applyBorder="1" applyAlignment="1">
      <alignment vertical="center"/>
    </xf>
    <xf numFmtId="166" fontId="10" fillId="0" borderId="7" xfId="0" applyNumberFormat="1" applyFont="1" applyBorder="1" applyAlignment="1">
      <alignment vertical="center"/>
    </xf>
    <xf numFmtId="166" fontId="10" fillId="0" borderId="25" xfId="0" applyNumberFormat="1" applyFont="1" applyBorder="1" applyAlignment="1">
      <alignment vertical="center"/>
    </xf>
    <xf numFmtId="166" fontId="11" fillId="3" borderId="24" xfId="0" applyNumberFormat="1" applyFont="1" applyFill="1" applyBorder="1" applyAlignment="1">
      <alignment horizontal="right" vertical="center"/>
    </xf>
    <xf numFmtId="166" fontId="10" fillId="3" borderId="30" xfId="0" applyNumberFormat="1" applyFont="1" applyFill="1" applyBorder="1" applyAlignment="1">
      <alignment vertical="center"/>
    </xf>
    <xf numFmtId="166" fontId="10" fillId="0" borderId="84" xfId="0" applyNumberFormat="1" applyFont="1" applyBorder="1" applyAlignment="1">
      <alignment vertical="center"/>
    </xf>
    <xf numFmtId="166" fontId="10" fillId="0" borderId="63" xfId="0" applyNumberFormat="1" applyFont="1" applyBorder="1" applyAlignment="1">
      <alignment vertical="center"/>
    </xf>
    <xf numFmtId="166" fontId="10" fillId="0" borderId="3" xfId="0" applyNumberFormat="1" applyFont="1" applyBorder="1" applyAlignment="1">
      <alignment vertical="center"/>
    </xf>
    <xf numFmtId="166" fontId="11" fillId="3" borderId="5" xfId="0" applyNumberFormat="1" applyFont="1" applyFill="1" applyBorder="1" applyAlignment="1">
      <alignment horizontal="right" vertical="center"/>
    </xf>
    <xf numFmtId="166" fontId="12" fillId="0" borderId="23" xfId="0" applyNumberFormat="1" applyFont="1" applyFill="1" applyBorder="1" applyAlignment="1">
      <alignment vertical="center"/>
    </xf>
    <xf numFmtId="166" fontId="12" fillId="0" borderId="49" xfId="0" applyNumberFormat="1" applyFont="1" applyFill="1" applyBorder="1" applyAlignment="1">
      <alignment vertical="center"/>
    </xf>
    <xf numFmtId="166" fontId="12" fillId="0" borderId="2" xfId="0" applyNumberFormat="1" applyFont="1" applyFill="1" applyBorder="1" applyAlignment="1">
      <alignment vertical="center"/>
    </xf>
    <xf numFmtId="166" fontId="10" fillId="0" borderId="2" xfId="0" applyNumberFormat="1" applyFont="1" applyFill="1" applyBorder="1" applyAlignment="1">
      <alignment vertical="center"/>
    </xf>
    <xf numFmtId="166" fontId="10" fillId="0" borderId="83" xfId="0" applyNumberFormat="1" applyFont="1" applyFill="1" applyBorder="1" applyAlignment="1">
      <alignment vertical="center"/>
    </xf>
    <xf numFmtId="166" fontId="10" fillId="0" borderId="25" xfId="0" applyNumberFormat="1" applyFont="1" applyFill="1" applyBorder="1" applyAlignment="1">
      <alignment vertical="center"/>
    </xf>
    <xf numFmtId="166" fontId="11" fillId="3" borderId="14" xfId="0" applyNumberFormat="1" applyFont="1" applyFill="1" applyBorder="1" applyAlignment="1">
      <alignment horizontal="right" vertical="center"/>
    </xf>
    <xf numFmtId="166" fontId="11" fillId="3" borderId="15" xfId="0" applyNumberFormat="1" applyFont="1" applyFill="1" applyBorder="1" applyAlignment="1">
      <alignment horizontal="right" vertical="center"/>
    </xf>
    <xf numFmtId="166" fontId="11" fillId="3" borderId="47" xfId="0" applyNumberFormat="1" applyFont="1" applyFill="1" applyBorder="1" applyAlignment="1">
      <alignment horizontal="right" vertical="center"/>
    </xf>
    <xf numFmtId="166" fontId="10" fillId="0" borderId="21" xfId="0" applyNumberFormat="1" applyFont="1" applyBorder="1"/>
    <xf numFmtId="166" fontId="10" fillId="0" borderId="33" xfId="0" applyNumberFormat="1" applyFont="1" applyBorder="1"/>
    <xf numFmtId="166" fontId="10" fillId="3" borderId="20" xfId="0" applyNumberFormat="1" applyFont="1" applyFill="1" applyBorder="1" applyAlignment="1">
      <alignment horizontal="right" vertical="center"/>
    </xf>
    <xf numFmtId="166" fontId="10" fillId="0" borderId="23" xfId="0" applyNumberFormat="1" applyFont="1" applyBorder="1"/>
    <xf numFmtId="166" fontId="10" fillId="0" borderId="32" xfId="0" applyNumberFormat="1" applyFont="1" applyBorder="1"/>
    <xf numFmtId="166" fontId="10" fillId="3" borderId="22" xfId="0" applyNumberFormat="1" applyFont="1" applyFill="1" applyBorder="1" applyAlignment="1">
      <alignment horizontal="right" vertical="center"/>
    </xf>
    <xf numFmtId="166" fontId="10" fillId="0" borderId="83" xfId="0" applyNumberFormat="1" applyFont="1" applyBorder="1"/>
    <xf numFmtId="166" fontId="10" fillId="0" borderId="85" xfId="0" applyNumberFormat="1" applyFont="1" applyBorder="1"/>
    <xf numFmtId="166" fontId="10" fillId="3" borderId="24" xfId="0" applyNumberFormat="1" applyFont="1" applyFill="1" applyBorder="1" applyAlignment="1">
      <alignment horizontal="right" vertical="center"/>
    </xf>
    <xf numFmtId="0" fontId="13" fillId="9" borderId="0" xfId="0" applyFont="1" applyFill="1" applyAlignment="1">
      <alignment horizontal="left" vertical="top"/>
    </xf>
    <xf numFmtId="0" fontId="17" fillId="9" borderId="0" xfId="0" applyFont="1" applyFill="1" applyAlignment="1">
      <alignment horizontal="left"/>
    </xf>
    <xf numFmtId="0" fontId="5" fillId="9" borderId="0" xfId="0" applyFont="1" applyFill="1" applyAlignment="1">
      <alignment horizontal="left"/>
    </xf>
    <xf numFmtId="0" fontId="16" fillId="9" borderId="0" xfId="0" applyFont="1" applyFill="1" applyAlignment="1">
      <alignment horizontal="left" vertical="top"/>
    </xf>
    <xf numFmtId="0" fontId="2" fillId="9" borderId="50" xfId="0" applyFont="1" applyFill="1" applyBorder="1"/>
    <xf numFmtId="49" fontId="9" fillId="9" borderId="0" xfId="0" applyNumberFormat="1" applyFont="1" applyFill="1"/>
    <xf numFmtId="49" fontId="9" fillId="9" borderId="14" xfId="0" applyNumberFormat="1" applyFont="1" applyFill="1" applyBorder="1" applyAlignment="1">
      <alignment horizontal="center"/>
    </xf>
    <xf numFmtId="49" fontId="9" fillId="9" borderId="1" xfId="0" applyNumberFormat="1" applyFont="1" applyFill="1" applyBorder="1" applyAlignment="1">
      <alignment horizontal="center"/>
    </xf>
    <xf numFmtId="0" fontId="4" fillId="9" borderId="0" xfId="0" applyFont="1" applyFill="1" applyAlignment="1">
      <alignment vertical="center"/>
    </xf>
    <xf numFmtId="0" fontId="3" fillId="9" borderId="0" xfId="0" applyFont="1" applyFill="1" applyBorder="1" applyAlignment="1">
      <alignment horizontal="left" vertical="center" indent="1"/>
    </xf>
    <xf numFmtId="0" fontId="7" fillId="9" borderId="0" xfId="0" applyFont="1" applyFill="1" applyBorder="1" applyAlignment="1">
      <alignment vertical="top" wrapText="1"/>
    </xf>
    <xf numFmtId="49" fontId="17" fillId="9" borderId="0" xfId="0" applyNumberFormat="1" applyFont="1" applyFill="1" applyBorder="1" applyAlignment="1">
      <alignment horizontal="left"/>
    </xf>
    <xf numFmtId="0" fontId="26" fillId="9" borderId="0" xfId="0" applyFont="1" applyFill="1"/>
    <xf numFmtId="0" fontId="9" fillId="9" borderId="0" xfId="0" applyFont="1" applyFill="1" applyAlignment="1">
      <alignment horizontal="left" vertical="top" wrapText="1"/>
    </xf>
    <xf numFmtId="49" fontId="9" fillId="9" borderId="14" xfId="0" applyNumberFormat="1" applyFont="1" applyFill="1" applyBorder="1" applyAlignment="1">
      <alignment horizontal="center" vertical="center"/>
    </xf>
    <xf numFmtId="49" fontId="9" fillId="9" borderId="13" xfId="0" applyNumberFormat="1" applyFont="1" applyFill="1" applyBorder="1" applyAlignment="1">
      <alignment horizontal="center" vertical="center"/>
    </xf>
    <xf numFmtId="49" fontId="9" fillId="9" borderId="1" xfId="0" applyNumberFormat="1" applyFont="1" applyFill="1" applyBorder="1" applyAlignment="1">
      <alignment horizontal="left" vertical="center" indent="1"/>
    </xf>
    <xf numFmtId="49" fontId="9" fillId="9" borderId="87" xfId="0" applyNumberFormat="1" applyFont="1" applyFill="1" applyBorder="1" applyAlignment="1">
      <alignment horizontal="left" vertical="center" indent="1"/>
    </xf>
    <xf numFmtId="49" fontId="9" fillId="9" borderId="20" xfId="0" applyNumberFormat="1" applyFont="1" applyFill="1" applyBorder="1" applyAlignment="1">
      <alignment horizontal="center" vertical="center"/>
    </xf>
    <xf numFmtId="49" fontId="2" fillId="9" borderId="26" xfId="0" applyNumberFormat="1" applyFont="1" applyFill="1" applyBorder="1" applyAlignment="1">
      <alignment horizontal="left" vertical="center" indent="3"/>
    </xf>
    <xf numFmtId="49" fontId="9" fillId="9" borderId="22" xfId="0" applyNumberFormat="1" applyFont="1" applyFill="1" applyBorder="1" applyAlignment="1">
      <alignment horizontal="center" vertical="center"/>
    </xf>
    <xf numFmtId="49" fontId="2" fillId="9" borderId="88" xfId="0" applyNumberFormat="1" applyFont="1" applyFill="1" applyBorder="1" applyAlignment="1">
      <alignment horizontal="left" vertical="center" indent="3"/>
    </xf>
    <xf numFmtId="49" fontId="9" fillId="9" borderId="28" xfId="0" applyNumberFormat="1" applyFont="1" applyFill="1" applyBorder="1" applyAlignment="1">
      <alignment horizontal="center" vertical="center"/>
    </xf>
    <xf numFmtId="49" fontId="2" fillId="9" borderId="24" xfId="0" applyNumberFormat="1" applyFont="1" applyFill="1" applyBorder="1" applyAlignment="1">
      <alignment horizontal="left" vertical="center" indent="3"/>
    </xf>
    <xf numFmtId="49" fontId="9" fillId="9" borderId="24" xfId="0" applyNumberFormat="1" applyFont="1" applyFill="1" applyBorder="1" applyAlignment="1">
      <alignment horizontal="center" vertical="center"/>
    </xf>
    <xf numFmtId="0" fontId="4" fillId="9" borderId="0" xfId="0" applyFont="1" applyFill="1" applyAlignment="1">
      <alignment vertical="top"/>
    </xf>
    <xf numFmtId="0" fontId="0" fillId="9" borderId="0" xfId="0" applyFill="1"/>
    <xf numFmtId="0" fontId="2" fillId="9" borderId="0" xfId="0" applyFont="1" applyFill="1" applyAlignment="1">
      <alignment horizontal="left"/>
    </xf>
    <xf numFmtId="4" fontId="2" fillId="9" borderId="0" xfId="0" applyNumberFormat="1" applyFont="1" applyFill="1" applyAlignment="1">
      <alignment horizontal="left"/>
    </xf>
    <xf numFmtId="0" fontId="10" fillId="9" borderId="37" xfId="0" applyFont="1" applyFill="1" applyBorder="1" applyAlignment="1">
      <alignment horizontal="center"/>
    </xf>
    <xf numFmtId="0" fontId="10" fillId="9" borderId="49" xfId="0" applyFont="1" applyFill="1" applyBorder="1" applyAlignment="1">
      <alignment horizontal="center"/>
    </xf>
    <xf numFmtId="3" fontId="10" fillId="9" borderId="49" xfId="0" applyNumberFormat="1" applyFont="1" applyFill="1" applyBorder="1" applyAlignment="1">
      <alignment horizontal="center"/>
    </xf>
    <xf numFmtId="0" fontId="10" fillId="9" borderId="31" xfId="0" applyFont="1" applyFill="1" applyBorder="1" applyAlignment="1">
      <alignment horizontal="center"/>
    </xf>
    <xf numFmtId="0" fontId="0" fillId="9" borderId="51" xfId="0" applyFill="1" applyBorder="1" applyAlignment="1">
      <alignment horizontal="center"/>
    </xf>
    <xf numFmtId="0" fontId="2" fillId="9" borderId="37" xfId="0" applyFont="1" applyFill="1" applyBorder="1" applyAlignment="1">
      <alignment horizontal="center" vertical="center"/>
    </xf>
    <xf numFmtId="0" fontId="19" fillId="9" borderId="49" xfId="0" applyFont="1" applyFill="1" applyBorder="1" applyAlignment="1">
      <alignment horizontal="left"/>
    </xf>
    <xf numFmtId="0" fontId="2" fillId="9" borderId="49" xfId="0" applyFont="1" applyFill="1" applyBorder="1" applyAlignment="1">
      <alignment horizontal="left"/>
    </xf>
    <xf numFmtId="4" fontId="2" fillId="9" borderId="49" xfId="0" applyNumberFormat="1" applyFont="1" applyFill="1" applyBorder="1" applyAlignment="1">
      <alignment horizontal="center"/>
    </xf>
    <xf numFmtId="0" fontId="2" fillId="9" borderId="49" xfId="0" applyFont="1" applyFill="1" applyBorder="1" applyAlignment="1">
      <alignment horizontal="center"/>
    </xf>
    <xf numFmtId="3" fontId="2" fillId="9" borderId="31" xfId="0" applyNumberFormat="1" applyFont="1" applyFill="1" applyBorder="1" applyAlignment="1">
      <alignment horizontal="right"/>
    </xf>
    <xf numFmtId="0" fontId="2" fillId="9" borderId="6" xfId="0" applyFont="1" applyFill="1" applyBorder="1" applyAlignment="1">
      <alignment horizontal="center"/>
    </xf>
    <xf numFmtId="0" fontId="2" fillId="9" borderId="7" xfId="0" applyFont="1" applyFill="1" applyBorder="1"/>
    <xf numFmtId="0" fontId="2" fillId="9" borderId="8" xfId="0" applyFont="1" applyFill="1" applyBorder="1"/>
    <xf numFmtId="0" fontId="2" fillId="9" borderId="49" xfId="0" quotePrefix="1" applyFont="1" applyFill="1" applyBorder="1" applyAlignment="1">
      <alignment horizontal="left"/>
    </xf>
    <xf numFmtId="4" fontId="2" fillId="9" borderId="49" xfId="0" quotePrefix="1" applyNumberFormat="1" applyFont="1" applyFill="1" applyBorder="1" applyAlignment="1">
      <alignment horizontal="center"/>
    </xf>
    <xf numFmtId="0" fontId="2" fillId="9" borderId="35" xfId="0" applyFont="1" applyFill="1" applyBorder="1" applyAlignment="1">
      <alignment horizontal="center" vertical="center"/>
    </xf>
    <xf numFmtId="0" fontId="2" fillId="9" borderId="67" xfId="0" applyFont="1" applyFill="1" applyBorder="1" applyAlignment="1">
      <alignment horizontal="left"/>
    </xf>
    <xf numFmtId="0" fontId="2" fillId="9" borderId="67" xfId="0" applyFont="1" applyFill="1" applyBorder="1" applyAlignment="1">
      <alignment horizontal="center"/>
    </xf>
    <xf numFmtId="3" fontId="2" fillId="9" borderId="42" xfId="0" applyNumberFormat="1" applyFont="1" applyFill="1" applyBorder="1" applyAlignment="1">
      <alignment horizontal="right"/>
    </xf>
    <xf numFmtId="166" fontId="2" fillId="4" borderId="1" xfId="0" applyNumberFormat="1" applyFont="1" applyFill="1" applyBorder="1" applyAlignment="1">
      <alignment horizontal="center" vertical="center"/>
    </xf>
    <xf numFmtId="166" fontId="2" fillId="3" borderId="29" xfId="0" applyNumberFormat="1" applyFont="1" applyFill="1" applyBorder="1" applyAlignment="1">
      <alignment horizontal="center" vertical="center"/>
    </xf>
    <xf numFmtId="166" fontId="9" fillId="6" borderId="26" xfId="0" applyNumberFormat="1" applyFont="1" applyFill="1" applyBorder="1" applyAlignment="1">
      <alignment horizontal="center" vertical="center" wrapText="1"/>
    </xf>
    <xf numFmtId="166" fontId="9" fillId="6" borderId="65" xfId="0" applyNumberFormat="1" applyFont="1" applyFill="1" applyBorder="1" applyAlignment="1">
      <alignment horizontal="center" vertical="center" wrapText="1"/>
    </xf>
    <xf numFmtId="166" fontId="2" fillId="6" borderId="88" xfId="0" applyNumberFormat="1" applyFont="1" applyFill="1" applyBorder="1" applyAlignment="1">
      <alignment horizontal="center" vertical="center" wrapText="1"/>
    </xf>
    <xf numFmtId="166" fontId="2" fillId="6" borderId="26" xfId="0" applyNumberFormat="1" applyFont="1" applyFill="1" applyBorder="1" applyAlignment="1">
      <alignment horizontal="center" vertical="center" wrapText="1"/>
    </xf>
    <xf numFmtId="166" fontId="18" fillId="6" borderId="87" xfId="0" applyNumberFormat="1" applyFont="1" applyFill="1" applyBorder="1" applyAlignment="1">
      <alignment horizontal="center" vertical="center"/>
    </xf>
    <xf numFmtId="166" fontId="9" fillId="6" borderId="26" xfId="0" applyNumberFormat="1" applyFont="1" applyFill="1" applyBorder="1" applyAlignment="1">
      <alignment horizontal="center" vertical="center"/>
    </xf>
    <xf numFmtId="166" fontId="18" fillId="6" borderId="88" xfId="0" applyNumberFormat="1" applyFont="1" applyFill="1" applyBorder="1" applyAlignment="1">
      <alignment horizontal="center" vertical="center"/>
    </xf>
    <xf numFmtId="166" fontId="7" fillId="6" borderId="90" xfId="0" applyNumberFormat="1" applyFont="1" applyFill="1" applyBorder="1" applyAlignment="1">
      <alignment horizontal="center" vertical="center"/>
    </xf>
    <xf numFmtId="166" fontId="7" fillId="6" borderId="87" xfId="0" applyNumberFormat="1" applyFont="1" applyFill="1" applyBorder="1" applyAlignment="1">
      <alignment horizontal="center" vertical="center"/>
    </xf>
    <xf numFmtId="166" fontId="18" fillId="6" borderId="27" xfId="0" applyNumberFormat="1" applyFont="1" applyFill="1" applyBorder="1" applyAlignment="1">
      <alignment horizontal="center" vertical="center"/>
    </xf>
    <xf numFmtId="166" fontId="9" fillId="3" borderId="14" xfId="0" applyNumberFormat="1" applyFont="1" applyFill="1" applyBorder="1" applyAlignment="1">
      <alignment horizontal="center" vertical="center"/>
    </xf>
    <xf numFmtId="166" fontId="9" fillId="3" borderId="13" xfId="0" applyNumberFormat="1" applyFont="1" applyFill="1" applyBorder="1" applyAlignment="1">
      <alignment horizontal="center" vertical="center"/>
    </xf>
    <xf numFmtId="166" fontId="2" fillId="2" borderId="39" xfId="0" applyNumberFormat="1" applyFont="1" applyFill="1" applyBorder="1" applyAlignment="1">
      <alignment horizontal="center" vertical="center"/>
    </xf>
    <xf numFmtId="166" fontId="2" fillId="2" borderId="20" xfId="0" applyNumberFormat="1" applyFont="1" applyFill="1" applyBorder="1" applyAlignment="1">
      <alignment horizontal="center" vertical="center"/>
    </xf>
    <xf numFmtId="166" fontId="2" fillId="9" borderId="37" xfId="0" applyNumberFormat="1" applyFont="1" applyFill="1" applyBorder="1" applyAlignment="1">
      <alignment horizontal="center"/>
    </xf>
    <xf numFmtId="166" fontId="2" fillId="9" borderId="22" xfId="0" applyNumberFormat="1" applyFont="1" applyFill="1" applyBorder="1" applyAlignment="1">
      <alignment horizontal="center"/>
    </xf>
    <xf numFmtId="166" fontId="19" fillId="9" borderId="37" xfId="0" applyNumberFormat="1" applyFont="1" applyFill="1" applyBorder="1" applyAlignment="1">
      <alignment horizontal="center"/>
    </xf>
    <xf numFmtId="166" fontId="19" fillId="9" borderId="22" xfId="0" applyNumberFormat="1" applyFont="1" applyFill="1" applyBorder="1" applyAlignment="1">
      <alignment horizontal="center"/>
    </xf>
    <xf numFmtId="166" fontId="2" fillId="9" borderId="38" xfId="0" applyNumberFormat="1" applyFont="1" applyFill="1" applyBorder="1" applyAlignment="1">
      <alignment horizontal="center"/>
    </xf>
    <xf numFmtId="166" fontId="2" fillId="9" borderId="28" xfId="0" applyNumberFormat="1" applyFont="1" applyFill="1" applyBorder="1" applyAlignment="1">
      <alignment horizontal="center"/>
    </xf>
    <xf numFmtId="166" fontId="2" fillId="9" borderId="6" xfId="0" applyNumberFormat="1" applyFont="1" applyFill="1" applyBorder="1" applyAlignment="1">
      <alignment horizontal="center"/>
    </xf>
    <xf numFmtId="166" fontId="2" fillId="9" borderId="24" xfId="0" applyNumberFormat="1" applyFont="1" applyFill="1" applyBorder="1" applyAlignment="1">
      <alignment horizontal="center"/>
    </xf>
    <xf numFmtId="166" fontId="4" fillId="8" borderId="0" xfId="0" applyNumberFormat="1" applyFont="1" applyFill="1"/>
    <xf numFmtId="0" fontId="0" fillId="9" borderId="0" xfId="0" applyFill="1" applyAlignment="1"/>
    <xf numFmtId="0" fontId="8" fillId="9" borderId="0" xfId="0" applyFont="1" applyFill="1" applyAlignment="1">
      <alignment horizontal="center" wrapText="1"/>
    </xf>
    <xf numFmtId="0" fontId="2" fillId="9" borderId="14" xfId="0" applyFont="1" applyFill="1" applyBorder="1" applyAlignment="1">
      <alignment horizontal="center" vertical="center"/>
    </xf>
    <xf numFmtId="0" fontId="2" fillId="9" borderId="15" xfId="0" applyFont="1" applyFill="1" applyBorder="1" applyAlignment="1">
      <alignment horizontal="center" vertical="center"/>
    </xf>
    <xf numFmtId="0" fontId="2" fillId="9" borderId="47" xfId="0" applyFont="1" applyFill="1" applyBorder="1" applyAlignment="1">
      <alignment horizontal="center" vertical="center"/>
    </xf>
    <xf numFmtId="0" fontId="2" fillId="9" borderId="16" xfId="0" applyFont="1" applyFill="1" applyBorder="1" applyAlignment="1">
      <alignment horizontal="center"/>
    </xf>
    <xf numFmtId="0" fontId="2" fillId="9" borderId="39" xfId="0" applyFont="1" applyFill="1" applyBorder="1"/>
    <xf numFmtId="0" fontId="2" fillId="9" borderId="48" xfId="0" applyFont="1" applyFill="1" applyBorder="1"/>
    <xf numFmtId="0" fontId="2" fillId="9" borderId="4" xfId="0" applyFont="1" applyFill="1" applyBorder="1"/>
    <xf numFmtId="0" fontId="2" fillId="9" borderId="41" xfId="0" applyFont="1" applyFill="1" applyBorder="1"/>
    <xf numFmtId="0" fontId="2" fillId="9" borderId="37" xfId="0" applyFont="1" applyFill="1" applyBorder="1"/>
    <xf numFmtId="0" fontId="2" fillId="9" borderId="49" xfId="0" applyFont="1" applyFill="1" applyBorder="1"/>
    <xf numFmtId="0" fontId="2" fillId="9" borderId="2" xfId="0" applyFont="1" applyFill="1" applyBorder="1"/>
    <xf numFmtId="0" fontId="2" fillId="9" borderId="31" xfId="0" applyFont="1" applyFill="1" applyBorder="1"/>
    <xf numFmtId="0" fontId="2" fillId="9" borderId="6" xfId="0" applyFont="1" applyFill="1" applyBorder="1"/>
    <xf numFmtId="0" fontId="2" fillId="9" borderId="25" xfId="0" applyFont="1" applyFill="1" applyBorder="1"/>
    <xf numFmtId="0" fontId="6" fillId="9" borderId="48" xfId="1" applyFont="1" applyFill="1" applyBorder="1" applyAlignment="1">
      <alignment horizontal="left" vertical="center" wrapText="1"/>
    </xf>
    <xf numFmtId="0" fontId="6" fillId="9" borderId="41" xfId="1" applyFont="1" applyFill="1" applyBorder="1" applyAlignment="1">
      <alignment horizontal="center" vertical="center" wrapText="1"/>
    </xf>
    <xf numFmtId="0" fontId="6" fillId="9" borderId="55" xfId="1" applyFont="1" applyFill="1" applyBorder="1" applyAlignment="1">
      <alignment horizontal="left" vertical="center" wrapText="1"/>
    </xf>
    <xf numFmtId="0" fontId="6" fillId="9" borderId="49" xfId="1" applyFont="1" applyFill="1" applyBorder="1" applyAlignment="1">
      <alignment horizontal="left" vertical="center" wrapText="1"/>
    </xf>
    <xf numFmtId="0" fontId="6" fillId="9" borderId="31" xfId="1" applyFont="1" applyFill="1" applyBorder="1" applyAlignment="1">
      <alignment horizontal="center" vertical="center" wrapText="1"/>
    </xf>
    <xf numFmtId="166" fontId="20" fillId="9" borderId="51" xfId="1" applyNumberFormat="1" applyFont="1" applyFill="1" applyBorder="1" applyAlignment="1">
      <alignment horizontal="right" vertical="center"/>
    </xf>
    <xf numFmtId="166" fontId="20" fillId="9" borderId="51" xfId="1" applyNumberFormat="1" applyFont="1" applyFill="1" applyBorder="1" applyAlignment="1">
      <alignment horizontal="right" vertical="center" wrapText="1"/>
    </xf>
    <xf numFmtId="0" fontId="6" fillId="9" borderId="51" xfId="1" applyFont="1" applyFill="1" applyBorder="1" applyAlignment="1">
      <alignment horizontal="center" vertical="center" wrapText="1"/>
    </xf>
    <xf numFmtId="0" fontId="6" fillId="9" borderId="7" xfId="1" applyFont="1" applyFill="1" applyBorder="1" applyAlignment="1">
      <alignment horizontal="left" vertical="center" wrapText="1"/>
    </xf>
    <xf numFmtId="0" fontId="6" fillId="9" borderId="52" xfId="1" applyFont="1" applyFill="1" applyBorder="1" applyAlignment="1">
      <alignment horizontal="center" vertical="center" wrapText="1"/>
    </xf>
    <xf numFmtId="166" fontId="20" fillId="9" borderId="52" xfId="1" applyNumberFormat="1" applyFont="1" applyFill="1" applyBorder="1" applyAlignment="1">
      <alignment horizontal="right" vertical="center" wrapText="1"/>
    </xf>
    <xf numFmtId="0" fontId="9" fillId="9" borderId="0" xfId="0" applyFont="1" applyFill="1" applyAlignment="1">
      <alignment vertical="top" wrapText="1"/>
    </xf>
    <xf numFmtId="0" fontId="27" fillId="7" borderId="0" xfId="0" applyFont="1" applyFill="1" applyAlignment="1" applyProtection="1">
      <alignment horizontal="center" vertical="center" wrapText="1"/>
    </xf>
    <xf numFmtId="0" fontId="28" fillId="7" borderId="0" xfId="0" applyFont="1" applyFill="1" applyAlignment="1" applyProtection="1">
      <alignment horizontal="center" vertical="center" wrapText="1"/>
    </xf>
    <xf numFmtId="0" fontId="14" fillId="7" borderId="0" xfId="0" applyFont="1" applyFill="1" applyAlignment="1">
      <alignment horizontal="center" vertical="center" wrapText="1"/>
    </xf>
    <xf numFmtId="0" fontId="14" fillId="7" borderId="0" xfId="0" applyFont="1" applyFill="1" applyAlignment="1" applyProtection="1">
      <alignment vertical="center" wrapText="1"/>
    </xf>
    <xf numFmtId="0" fontId="14" fillId="7" borderId="0" xfId="0" applyFont="1" applyFill="1" applyAlignment="1" applyProtection="1">
      <alignment vertical="top" wrapText="1"/>
    </xf>
    <xf numFmtId="0" fontId="14" fillId="7" borderId="0" xfId="0" applyFont="1" applyFill="1" applyAlignment="1" applyProtection="1">
      <alignment vertical="top" wrapText="1"/>
      <protection locked="0"/>
    </xf>
    <xf numFmtId="0" fontId="31" fillId="7" borderId="0" xfId="0" applyFont="1" applyFill="1" applyAlignment="1">
      <alignment horizontal="left" wrapText="1"/>
    </xf>
    <xf numFmtId="0" fontId="0" fillId="7" borderId="0" xfId="0" applyFill="1" applyAlignment="1">
      <alignment horizontal="left" wrapText="1"/>
    </xf>
    <xf numFmtId="0" fontId="2" fillId="9" borderId="0" xfId="0" applyFont="1" applyFill="1" applyAlignment="1">
      <alignment horizontal="center" vertical="top" wrapText="1"/>
    </xf>
    <xf numFmtId="0" fontId="2" fillId="9" borderId="0" xfId="0" applyFont="1" applyFill="1" applyAlignment="1">
      <alignment horizontal="left" vertical="top" wrapText="1"/>
    </xf>
    <xf numFmtId="166" fontId="10" fillId="2" borderId="63" xfId="0" applyNumberFormat="1" applyFont="1" applyFill="1" applyBorder="1" applyAlignment="1">
      <alignment vertical="center"/>
    </xf>
    <xf numFmtId="166" fontId="0" fillId="2" borderId="64" xfId="0" applyNumberFormat="1" applyFill="1" applyBorder="1" applyAlignment="1"/>
    <xf numFmtId="166" fontId="10" fillId="0" borderId="49" xfId="0" applyNumberFormat="1" applyFont="1" applyFill="1" applyBorder="1" applyAlignment="1">
      <alignment vertical="center"/>
    </xf>
    <xf numFmtId="166" fontId="0" fillId="0" borderId="31" xfId="0" applyNumberFormat="1" applyBorder="1" applyAlignment="1"/>
    <xf numFmtId="166" fontId="2" fillId="3" borderId="49" xfId="0" applyNumberFormat="1" applyFont="1" applyFill="1" applyBorder="1" applyAlignment="1">
      <alignment vertical="center"/>
    </xf>
    <xf numFmtId="166" fontId="24" fillId="3" borderId="31" xfId="0" applyNumberFormat="1" applyFont="1" applyFill="1" applyBorder="1" applyAlignment="1"/>
    <xf numFmtId="166" fontId="10" fillId="0" borderId="67" xfId="0" applyNumberFormat="1" applyFont="1" applyFill="1" applyBorder="1" applyAlignment="1">
      <alignment vertical="center"/>
    </xf>
    <xf numFmtId="166" fontId="0" fillId="0" borderId="42" xfId="0" applyNumberFormat="1" applyBorder="1" applyAlignment="1"/>
    <xf numFmtId="166" fontId="10" fillId="0" borderId="7" xfId="0" applyNumberFormat="1" applyFont="1" applyFill="1" applyBorder="1" applyAlignment="1">
      <alignment vertical="center"/>
    </xf>
    <xf numFmtId="166" fontId="0" fillId="0" borderId="8" xfId="0" applyNumberFormat="1" applyFill="1" applyBorder="1" applyAlignment="1"/>
    <xf numFmtId="0" fontId="9" fillId="9" borderId="0" xfId="0" applyFont="1" applyFill="1" applyAlignment="1">
      <alignment horizontal="left" vertical="top" wrapText="1"/>
    </xf>
    <xf numFmtId="0" fontId="9" fillId="9" borderId="58" xfId="0" applyFont="1" applyFill="1" applyBorder="1" applyAlignment="1">
      <alignment horizontal="center" vertical="center"/>
    </xf>
    <xf numFmtId="0" fontId="9" fillId="9" borderId="62" xfId="0" applyFont="1" applyFill="1" applyBorder="1" applyAlignment="1">
      <alignment horizontal="center" vertical="center"/>
    </xf>
    <xf numFmtId="0" fontId="9" fillId="9" borderId="50" xfId="0" applyFont="1" applyFill="1" applyBorder="1" applyAlignment="1">
      <alignment horizontal="center" vertical="center"/>
    </xf>
    <xf numFmtId="0" fontId="9" fillId="9" borderId="0" xfId="0" applyFont="1" applyFill="1" applyBorder="1" applyAlignment="1">
      <alignment horizontal="center" vertical="center"/>
    </xf>
    <xf numFmtId="0" fontId="9" fillId="9" borderId="65" xfId="0" applyFont="1" applyFill="1" applyBorder="1" applyAlignment="1">
      <alignment horizontal="center" vertical="center"/>
    </xf>
    <xf numFmtId="0" fontId="9" fillId="9" borderId="66" xfId="0" applyFont="1" applyFill="1" applyBorder="1" applyAlignment="1">
      <alignment horizontal="center" vertical="center"/>
    </xf>
    <xf numFmtId="0" fontId="9" fillId="9" borderId="63" xfId="0" applyFont="1" applyFill="1" applyBorder="1" applyAlignment="1">
      <alignment horizontal="center" vertical="center" wrapText="1"/>
    </xf>
    <xf numFmtId="0" fontId="32" fillId="9" borderId="64" xfId="0" applyFont="1" applyFill="1" applyBorder="1" applyAlignment="1"/>
    <xf numFmtId="0" fontId="32" fillId="9" borderId="49" xfId="0" applyFont="1" applyFill="1" applyBorder="1" applyAlignment="1"/>
    <xf numFmtId="0" fontId="32" fillId="9" borderId="31" xfId="0" applyFont="1" applyFill="1" applyBorder="1" applyAlignment="1"/>
    <xf numFmtId="0" fontId="32" fillId="9" borderId="67" xfId="0" applyFont="1" applyFill="1" applyBorder="1" applyAlignment="1"/>
    <xf numFmtId="0" fontId="32" fillId="9" borderId="42" xfId="0" applyFont="1" applyFill="1" applyBorder="1" applyAlignment="1"/>
    <xf numFmtId="49" fontId="10" fillId="9" borderId="15" xfId="0" applyNumberFormat="1" applyFont="1" applyFill="1" applyBorder="1" applyAlignment="1">
      <alignment horizontal="center" vertical="center" wrapText="1"/>
    </xf>
    <xf numFmtId="0" fontId="0" fillId="9" borderId="16" xfId="0" applyFill="1" applyBorder="1" applyAlignment="1"/>
    <xf numFmtId="0" fontId="10" fillId="2" borderId="48" xfId="0" applyFont="1" applyFill="1" applyBorder="1" applyAlignment="1"/>
    <xf numFmtId="0" fontId="0" fillId="0" borderId="41" xfId="0" applyBorder="1" applyAlignment="1"/>
    <xf numFmtId="0" fontId="2" fillId="9" borderId="0" xfId="0" applyFont="1" applyFill="1" applyAlignment="1">
      <alignment horizontal="justify" vertical="top" wrapText="1"/>
    </xf>
    <xf numFmtId="0" fontId="2" fillId="9" borderId="0" xfId="0" applyFont="1" applyFill="1" applyAlignment="1"/>
    <xf numFmtId="166" fontId="10" fillId="0" borderId="2" xfId="0" applyNumberFormat="1" applyFont="1" applyFill="1" applyBorder="1" applyAlignment="1">
      <alignment horizontal="center"/>
    </xf>
    <xf numFmtId="166" fontId="10" fillId="0" borderId="51" xfId="0" applyNumberFormat="1" applyFont="1" applyBorder="1" applyAlignment="1">
      <alignment horizontal="center"/>
    </xf>
    <xf numFmtId="166" fontId="10" fillId="0" borderId="51" xfId="0" applyNumberFormat="1" applyFont="1" applyFill="1" applyBorder="1" applyAlignment="1">
      <alignment horizontal="center"/>
    </xf>
    <xf numFmtId="166" fontId="10" fillId="0" borderId="25" xfId="0" applyNumberFormat="1" applyFont="1" applyFill="1" applyBorder="1" applyAlignment="1">
      <alignment horizontal="center"/>
    </xf>
    <xf numFmtId="166" fontId="10" fillId="0" borderId="52" xfId="0" applyNumberFormat="1" applyFont="1" applyFill="1" applyBorder="1" applyAlignment="1">
      <alignment horizontal="center"/>
    </xf>
    <xf numFmtId="49" fontId="10" fillId="9" borderId="69" xfId="0" applyNumberFormat="1" applyFont="1" applyFill="1" applyBorder="1" applyAlignment="1">
      <alignment horizontal="center" vertical="center"/>
    </xf>
    <xf numFmtId="49" fontId="10" fillId="9" borderId="70" xfId="0" applyNumberFormat="1" applyFont="1" applyFill="1" applyBorder="1" applyAlignment="1">
      <alignment horizontal="center" vertical="center"/>
    </xf>
    <xf numFmtId="166" fontId="11" fillId="3" borderId="11" xfId="0" applyNumberFormat="1" applyFont="1" applyFill="1" applyBorder="1" applyAlignment="1">
      <alignment horizontal="right"/>
    </xf>
    <xf numFmtId="166" fontId="11" fillId="3" borderId="82" xfId="0" applyNumberFormat="1" applyFont="1" applyFill="1" applyBorder="1" applyAlignment="1">
      <alignment horizontal="right"/>
    </xf>
    <xf numFmtId="166" fontId="11" fillId="3" borderId="81" xfId="0" applyNumberFormat="1" applyFont="1" applyFill="1" applyBorder="1" applyAlignment="1">
      <alignment horizontal="right"/>
    </xf>
    <xf numFmtId="166" fontId="11" fillId="3" borderId="44" xfId="0" applyNumberFormat="1" applyFont="1" applyFill="1" applyBorder="1" applyAlignment="1">
      <alignment horizontal="right"/>
    </xf>
    <xf numFmtId="166" fontId="10" fillId="0" borderId="79" xfId="0" applyNumberFormat="1" applyFont="1" applyFill="1" applyBorder="1" applyAlignment="1">
      <alignment horizontal="center"/>
    </xf>
    <xf numFmtId="166" fontId="10" fillId="0" borderId="80" xfId="0" applyNumberFormat="1" applyFont="1" applyFill="1" applyBorder="1" applyAlignment="1">
      <alignment horizontal="center"/>
    </xf>
    <xf numFmtId="0" fontId="11" fillId="9" borderId="68" xfId="0" applyFont="1" applyFill="1" applyBorder="1" applyAlignment="1">
      <alignment horizontal="center" vertical="center" wrapText="1"/>
    </xf>
    <xf numFmtId="0" fontId="11" fillId="9" borderId="30" xfId="0" applyFont="1" applyFill="1" applyBorder="1" applyAlignment="1">
      <alignment horizontal="center" vertical="center" wrapText="1"/>
    </xf>
    <xf numFmtId="0" fontId="11" fillId="9" borderId="17" xfId="0" applyFont="1" applyFill="1" applyBorder="1" applyAlignment="1">
      <alignment horizontal="center" vertical="center" wrapText="1"/>
    </xf>
    <xf numFmtId="0" fontId="10" fillId="9" borderId="69" xfId="0" applyFont="1" applyFill="1" applyBorder="1" applyAlignment="1">
      <alignment horizontal="center" vertical="center" wrapText="1"/>
    </xf>
    <xf numFmtId="0" fontId="10" fillId="9" borderId="70" xfId="0" applyFont="1" applyFill="1" applyBorder="1" applyAlignment="1">
      <alignment horizontal="center" vertical="center" wrapText="1"/>
    </xf>
    <xf numFmtId="0" fontId="9" fillId="9" borderId="0" xfId="0" applyFont="1" applyFill="1" applyAlignment="1">
      <alignment vertical="top" wrapText="1"/>
    </xf>
    <xf numFmtId="0" fontId="0" fillId="9" borderId="0" xfId="0" applyFill="1" applyAlignment="1">
      <alignment wrapText="1"/>
    </xf>
    <xf numFmtId="49" fontId="10" fillId="0" borderId="30" xfId="0" applyNumberFormat="1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10" fillId="0" borderId="19" xfId="0" applyFont="1" applyBorder="1" applyAlignment="1"/>
    <xf numFmtId="0" fontId="10" fillId="0" borderId="45" xfId="0" applyFont="1" applyBorder="1" applyAlignment="1"/>
    <xf numFmtId="0" fontId="11" fillId="0" borderId="58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49" fontId="9" fillId="9" borderId="47" xfId="0" applyNumberFormat="1" applyFont="1" applyFill="1" applyBorder="1" applyAlignment="1">
      <alignment horizontal="center"/>
    </xf>
    <xf numFmtId="49" fontId="9" fillId="9" borderId="17" xfId="0" applyNumberFormat="1" applyFont="1" applyFill="1" applyBorder="1" applyAlignment="1">
      <alignment horizontal="center"/>
    </xf>
    <xf numFmtId="0" fontId="2" fillId="9" borderId="66" xfId="0" applyFont="1" applyFill="1" applyBorder="1" applyAlignment="1">
      <alignment horizontal="right"/>
    </xf>
    <xf numFmtId="0" fontId="13" fillId="9" borderId="0" xfId="0" applyFont="1" applyFill="1" applyAlignment="1">
      <alignment horizontal="left" vertical="top" wrapText="1"/>
    </xf>
    <xf numFmtId="0" fontId="9" fillId="9" borderId="0" xfId="0" applyFont="1" applyFill="1" applyAlignment="1">
      <alignment horizontal="left" vertical="top"/>
    </xf>
    <xf numFmtId="0" fontId="9" fillId="0" borderId="5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9" borderId="12" xfId="0" applyFont="1" applyFill="1" applyBorder="1" applyAlignment="1">
      <alignment horizontal="center" vertical="center"/>
    </xf>
    <xf numFmtId="0" fontId="9" fillId="9" borderId="53" xfId="0" applyFont="1" applyFill="1" applyBorder="1" applyAlignment="1">
      <alignment horizontal="center" vertical="center"/>
    </xf>
    <xf numFmtId="0" fontId="9" fillId="9" borderId="46" xfId="0" applyFont="1" applyFill="1" applyBorder="1" applyAlignment="1">
      <alignment horizontal="center" vertical="center"/>
    </xf>
    <xf numFmtId="0" fontId="9" fillId="9" borderId="86" xfId="0" applyFont="1" applyFill="1" applyBorder="1" applyAlignment="1">
      <alignment horizontal="center" vertical="center"/>
    </xf>
    <xf numFmtId="0" fontId="9" fillId="9" borderId="61" xfId="0" applyFont="1" applyFill="1" applyBorder="1" applyAlignment="1">
      <alignment horizontal="center" vertical="center"/>
    </xf>
    <xf numFmtId="0" fontId="9" fillId="9" borderId="54" xfId="0" applyFont="1" applyFill="1" applyBorder="1" applyAlignment="1">
      <alignment horizontal="center" vertical="center"/>
    </xf>
    <xf numFmtId="0" fontId="9" fillId="9" borderId="9" xfId="0" applyFont="1" applyFill="1" applyBorder="1" applyAlignment="1">
      <alignment horizontal="center" vertical="center" wrapText="1"/>
    </xf>
    <xf numFmtId="0" fontId="9" fillId="9" borderId="19" xfId="0" applyFont="1" applyFill="1" applyBorder="1" applyAlignment="1">
      <alignment horizontal="center" vertical="center" wrapText="1"/>
    </xf>
    <xf numFmtId="0" fontId="0" fillId="9" borderId="19" xfId="0" applyFill="1" applyBorder="1" applyAlignment="1">
      <alignment horizontal="center" vertical="center"/>
    </xf>
    <xf numFmtId="0" fontId="0" fillId="9" borderId="45" xfId="0" applyFill="1" applyBorder="1" applyAlignment="1">
      <alignment horizontal="center" vertical="center"/>
    </xf>
    <xf numFmtId="49" fontId="9" fillId="9" borderId="1" xfId="0" applyNumberFormat="1" applyFont="1" applyFill="1" applyBorder="1" applyAlignment="1">
      <alignment horizontal="center" vertical="center"/>
    </xf>
    <xf numFmtId="49" fontId="9" fillId="9" borderId="17" xfId="0" applyNumberFormat="1" applyFont="1" applyFill="1" applyBorder="1" applyAlignment="1">
      <alignment horizontal="center" vertical="center"/>
    </xf>
    <xf numFmtId="0" fontId="2" fillId="9" borderId="62" xfId="0" applyFont="1" applyFill="1" applyBorder="1" applyAlignment="1">
      <alignment wrapText="1"/>
    </xf>
    <xf numFmtId="0" fontId="3" fillId="9" borderId="0" xfId="0" applyFont="1" applyFill="1" applyAlignment="1">
      <alignment horizontal="left" vertical="top"/>
    </xf>
    <xf numFmtId="0" fontId="2" fillId="9" borderId="58" xfId="0" applyFont="1" applyFill="1" applyBorder="1" applyAlignment="1">
      <alignment horizontal="center" vertical="center" wrapText="1"/>
    </xf>
    <xf numFmtId="0" fontId="2" fillId="9" borderId="53" xfId="0" applyFont="1" applyFill="1" applyBorder="1" applyAlignment="1">
      <alignment horizontal="center" vertical="center" wrapText="1"/>
    </xf>
    <xf numFmtId="0" fontId="2" fillId="9" borderId="50" xfId="0" applyFont="1" applyFill="1" applyBorder="1" applyAlignment="1">
      <alignment horizontal="center" vertical="center" wrapText="1"/>
    </xf>
    <xf numFmtId="0" fontId="2" fillId="9" borderId="86" xfId="0" applyFont="1" applyFill="1" applyBorder="1" applyAlignment="1">
      <alignment horizontal="center" vertical="center" wrapText="1"/>
    </xf>
    <xf numFmtId="0" fontId="2" fillId="9" borderId="65" xfId="0" applyFont="1" applyFill="1" applyBorder="1" applyAlignment="1">
      <alignment horizontal="center" vertical="center" wrapText="1"/>
    </xf>
    <xf numFmtId="0" fontId="2" fillId="9" borderId="54" xfId="0" applyFont="1" applyFill="1" applyBorder="1" applyAlignment="1">
      <alignment horizontal="center" vertical="center" wrapText="1"/>
    </xf>
    <xf numFmtId="0" fontId="2" fillId="9" borderId="19" xfId="0" applyFont="1" applyFill="1" applyBorder="1" applyAlignment="1">
      <alignment horizontal="center" vertical="center" wrapText="1"/>
    </xf>
    <xf numFmtId="0" fontId="2" fillId="9" borderId="45" xfId="0" applyFont="1" applyFill="1" applyBorder="1" applyAlignment="1">
      <alignment horizontal="center" vertical="center" wrapText="1"/>
    </xf>
    <xf numFmtId="0" fontId="10" fillId="10" borderId="0" xfId="0" applyFont="1" applyFill="1" applyAlignment="1">
      <alignment vertical="center" wrapText="1"/>
    </xf>
    <xf numFmtId="0" fontId="0" fillId="10" borderId="0" xfId="0" applyFill="1" applyAlignment="1">
      <alignment vertical="center" wrapText="1"/>
    </xf>
    <xf numFmtId="0" fontId="11" fillId="9" borderId="63" xfId="0" applyFont="1" applyFill="1" applyBorder="1" applyAlignment="1">
      <alignment horizontal="center" vertical="center"/>
    </xf>
    <xf numFmtId="0" fontId="11" fillId="9" borderId="49" xfId="0" applyFont="1" applyFill="1" applyBorder="1" applyAlignment="1">
      <alignment horizontal="center" vertical="center"/>
    </xf>
    <xf numFmtId="0" fontId="14" fillId="5" borderId="26" xfId="0" applyFont="1" applyFill="1" applyBorder="1" applyAlignment="1">
      <alignment horizontal="center"/>
    </xf>
    <xf numFmtId="0" fontId="14" fillId="5" borderId="32" xfId="0" applyFont="1" applyFill="1" applyBorder="1" applyAlignment="1">
      <alignment horizontal="center"/>
    </xf>
    <xf numFmtId="0" fontId="14" fillId="5" borderId="51" xfId="0" applyFont="1" applyFill="1" applyBorder="1" applyAlignment="1">
      <alignment horizontal="center"/>
    </xf>
    <xf numFmtId="0" fontId="10" fillId="9" borderId="88" xfId="0" applyFont="1" applyFill="1" applyBorder="1" applyAlignment="1">
      <alignment horizontal="center"/>
    </xf>
    <xf numFmtId="0" fontId="0" fillId="9" borderId="89" xfId="0" applyFill="1" applyBorder="1" applyAlignment="1">
      <alignment horizontal="center"/>
    </xf>
    <xf numFmtId="0" fontId="0" fillId="9" borderId="80" xfId="0" applyFill="1" applyBorder="1" applyAlignment="1">
      <alignment horizontal="center"/>
    </xf>
    <xf numFmtId="0" fontId="11" fillId="9" borderId="11" xfId="0" applyFont="1" applyFill="1" applyBorder="1" applyAlignment="1">
      <alignment horizontal="center" vertical="center" wrapText="1"/>
    </xf>
    <xf numFmtId="0" fontId="0" fillId="9" borderId="48" xfId="0" applyFill="1" applyBorder="1" applyAlignment="1">
      <alignment horizontal="center" vertical="center" wrapText="1"/>
    </xf>
    <xf numFmtId="0" fontId="10" fillId="9" borderId="29" xfId="0" applyFont="1" applyFill="1" applyBorder="1" applyAlignment="1">
      <alignment horizontal="center"/>
    </xf>
    <xf numFmtId="0" fontId="0" fillId="9" borderId="56" xfId="0" applyFill="1" applyBorder="1" applyAlignment="1">
      <alignment horizontal="center"/>
    </xf>
    <xf numFmtId="0" fontId="0" fillId="9" borderId="57" xfId="0" applyFill="1" applyBorder="1" applyAlignment="1">
      <alignment horizontal="center"/>
    </xf>
    <xf numFmtId="0" fontId="2" fillId="9" borderId="26" xfId="0" applyFont="1" applyFill="1" applyBorder="1" applyAlignment="1">
      <alignment horizontal="right"/>
    </xf>
    <xf numFmtId="0" fontId="0" fillId="9" borderId="32" xfId="0" applyFill="1" applyBorder="1" applyAlignment="1">
      <alignment horizontal="right"/>
    </xf>
    <xf numFmtId="0" fontId="10" fillId="9" borderId="0" xfId="0" applyFont="1" applyFill="1" applyAlignment="1">
      <alignment vertical="center" wrapText="1"/>
    </xf>
    <xf numFmtId="0" fontId="0" fillId="9" borderId="0" xfId="0" applyFill="1" applyAlignment="1">
      <alignment vertical="center" wrapText="1"/>
    </xf>
    <xf numFmtId="0" fontId="8" fillId="9" borderId="0" xfId="0" applyFont="1" applyFill="1" applyAlignment="1">
      <alignment horizontal="left" wrapText="1"/>
    </xf>
    <xf numFmtId="4" fontId="11" fillId="9" borderId="63" xfId="0" applyNumberFormat="1" applyFont="1" applyFill="1" applyBorder="1" applyAlignment="1">
      <alignment horizontal="center" vertical="center" wrapText="1"/>
    </xf>
    <xf numFmtId="4" fontId="11" fillId="9" borderId="49" xfId="0" applyNumberFormat="1" applyFont="1" applyFill="1" applyBorder="1" applyAlignment="1">
      <alignment horizontal="center" vertical="center" wrapText="1"/>
    </xf>
    <xf numFmtId="0" fontId="11" fillId="9" borderId="63" xfId="0" applyFont="1" applyFill="1" applyBorder="1" applyAlignment="1">
      <alignment horizontal="center" vertical="center" wrapText="1"/>
    </xf>
    <xf numFmtId="0" fontId="11" fillId="9" borderId="81" xfId="0" applyFont="1" applyFill="1" applyBorder="1" applyAlignment="1">
      <alignment horizontal="center" vertical="center" wrapText="1"/>
    </xf>
    <xf numFmtId="0" fontId="0" fillId="9" borderId="41" xfId="0" applyFill="1" applyBorder="1" applyAlignment="1">
      <alignment horizontal="center" vertical="center" wrapText="1"/>
    </xf>
    <xf numFmtId="0" fontId="11" fillId="9" borderId="59" xfId="0" applyFont="1" applyFill="1" applyBorder="1" applyAlignment="1">
      <alignment horizontal="center" vertical="center"/>
    </xf>
    <xf numFmtId="0" fontId="11" fillId="9" borderId="37" xfId="0" applyFont="1" applyFill="1" applyBorder="1" applyAlignment="1">
      <alignment horizontal="center" vertical="center"/>
    </xf>
    <xf numFmtId="0" fontId="11" fillId="9" borderId="49" xfId="0" applyFont="1" applyFill="1" applyBorder="1" applyAlignment="1">
      <alignment horizontal="center" vertical="center" wrapText="1"/>
    </xf>
    <xf numFmtId="0" fontId="6" fillId="7" borderId="60" xfId="1" applyFont="1" applyFill="1" applyBorder="1" applyAlignment="1">
      <alignment horizontal="center"/>
    </xf>
    <xf numFmtId="0" fontId="6" fillId="7" borderId="43" xfId="1" applyFont="1" applyFill="1" applyBorder="1" applyAlignment="1">
      <alignment horizontal="center"/>
    </xf>
    <xf numFmtId="0" fontId="6" fillId="7" borderId="39" xfId="1" applyFont="1" applyFill="1" applyBorder="1" applyAlignment="1">
      <alignment horizontal="center" vertical="center"/>
    </xf>
    <xf numFmtId="0" fontId="6" fillId="7" borderId="37" xfId="1" applyFont="1" applyFill="1" applyBorder="1" applyAlignment="1">
      <alignment horizontal="center" vertical="center"/>
    </xf>
    <xf numFmtId="0" fontId="6" fillId="7" borderId="12" xfId="1" applyFont="1" applyFill="1" applyBorder="1" applyAlignment="1">
      <alignment horizontal="left" vertical="center" wrapText="1"/>
    </xf>
    <xf numFmtId="0" fontId="0" fillId="7" borderId="53" xfId="0" applyFill="1" applyBorder="1" applyAlignment="1">
      <alignment horizontal="left" vertical="center" wrapText="1"/>
    </xf>
    <xf numFmtId="0" fontId="6" fillId="7" borderId="61" xfId="1" applyFont="1" applyFill="1" applyBorder="1" applyAlignment="1">
      <alignment horizontal="left" vertical="center" wrapText="1"/>
    </xf>
    <xf numFmtId="0" fontId="0" fillId="7" borderId="54" xfId="0" applyFill="1" applyBorder="1" applyAlignment="1">
      <alignment horizontal="left" vertical="center" wrapText="1"/>
    </xf>
    <xf numFmtId="0" fontId="9" fillId="9" borderId="0" xfId="0" applyFont="1" applyFill="1" applyAlignment="1">
      <alignment horizontal="center" vertical="top" wrapText="1"/>
    </xf>
  </cellXfs>
  <cellStyles count="2">
    <cellStyle name="Normalny" xfId="0" builtinId="0"/>
    <cellStyle name="Normalny_Tabelka 7 2 -plan rozwoju " xfId="1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49696</xdr:colOff>
      <xdr:row>33</xdr:row>
      <xdr:rowOff>16565</xdr:rowOff>
    </xdr:from>
    <xdr:to>
      <xdr:col>10</xdr:col>
      <xdr:colOff>215348</xdr:colOff>
      <xdr:row>49</xdr:row>
      <xdr:rowOff>57151</xdr:rowOff>
    </xdr:to>
    <xdr:sp macro="" textlink="">
      <xdr:nvSpPr>
        <xdr:cNvPr id="2" name="pole tekstowe 1"/>
        <xdr:cNvSpPr txBox="1"/>
      </xdr:nvSpPr>
      <xdr:spPr>
        <a:xfrm>
          <a:off x="49696" y="8455715"/>
          <a:ext cx="8023777" cy="377438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pl-P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Dane osobowe osób fizycznych, gromadzone przez Prezesa URE są przetwarzane przez Prezesa URE, 02-222 Warszawa, Al. Jerozolimskie 181, który jest administratorem danych osobowych.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2. Dane osobowe są przetwarzane na podstawie art. 6 ust. 1 lit. c i e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(RODO) (Dz. Urz. UE L 119 z 04.05.2016, str. 1 oraz Dz. Urz. UE L 127 z 23.05.2018, str. 2). Dane osobowe przetwarzane są w celu realizowania ustawowych obowiązków przez Prezesa URE i nie będą przekazywane do państw spoza Unii Europejskiej lub organizacji międzynarodowych.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3. W przypadku podania danych osobowych osoby wyznaczonej do kontaktu, obowiązku informacyjnego, o którym mowa w art. 14 RODO, o przetwarzaniu i zakresie przetwarzania przez Prezesa URE danych osobowych tej osoby, wobec tej osoby dokonuje składający wniosek, informując, że pełna treść klauzuli informacyjnej znajduje się na stronie internetowej URE.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4. Dane osobowe będą przechowywane przez okres wynikający z obowiązującego w Urzędzie Regulacji Energetyki Jednolitego Rzeczowego Wykazu Akt oraz Instrukcji Kancelaryjnej.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5. Osoba fizyczna ma prawo do żądania od Prezesa URE dostępu do treści swoich danych osobowych, ich sprostowania oraz prawo do wniesienia skargi do krajowego organu nadzorczego – Prezesa Urzędu Ochrony Danych Osobowych.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6. Odbiorcami danych osobowych będą wyłącznie podmioty uprawnione do uzyskania danych osobowych na podstawie przepisów prawa.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7. Dane osobowe nie będą podlegały profilowaniu (zautomatyzowanemu przetwarzaniu polegającemu na wykorzystywaniu danych osobowych do oceny niektórych czynników osobowych osoby fizycznej).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8. W sprawach związanych z ochroną danych osobowych należy kontaktować się z Inspektorem Ochrony Danych za pośrednictwem maila na adres: </a:t>
          </a:r>
          <a:r>
            <a:rPr lang="pl-PL" sz="1100" i="1" u="sng">
              <a:solidFill>
                <a:schemeClr val="dk1"/>
              </a:solidFill>
              <a:effectLst/>
              <a:latin typeface="+mn-lt"/>
              <a:ea typeface="+mn-ea"/>
              <a:cs typeface="+mn-cs"/>
              <a:hlinkClick xmlns:r="http://schemas.openxmlformats.org/officeDocument/2006/relationships" r:id=""/>
            </a:rPr>
            <a:t>iod@ure.gov.pl</a:t>
          </a:r>
          <a:r>
            <a:rPr lang="pl-P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lub pisemnie, przesyłając korespondencję na adres: Urząd Regulacji Energetyki, Al. Jerozolimskie 181, 02-222 Warszawa, z dopiskiem: „Inspektor ochrony danych”.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pl-PL" sz="1100" i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9. Podanie danych osobowych jest obowiązkowe, gdyż wynika ze wskazanych powyżej podstaw prawnych.</a:t>
          </a:r>
          <a:endParaRPr lang="pl-PL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endParaRPr lang="pl-PL" sz="1100"/>
        </a:p>
      </xdr:txBody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topLeftCell="A22" zoomScaleNormal="100" zoomScaleSheetLayoutView="115" workbookViewId="0">
      <selection activeCell="A19" sqref="A19:K20"/>
    </sheetView>
  </sheetViews>
  <sheetFormatPr defaultRowHeight="14.25"/>
  <cols>
    <col min="1" max="1" width="5.28515625" style="102" customWidth="1"/>
    <col min="2" max="8" width="11" style="102" customWidth="1"/>
    <col min="9" max="9" width="24.5703125" style="102" customWidth="1"/>
    <col min="10" max="10" width="11" style="102" customWidth="1"/>
    <col min="11" max="11" width="5.28515625" style="102" customWidth="1"/>
    <col min="12" max="16384" width="9.140625" style="102"/>
  </cols>
  <sheetData>
    <row r="1" spans="1:11" ht="20.100000000000001" customHeight="1">
      <c r="A1" s="101" t="s">
        <v>228</v>
      </c>
      <c r="K1" s="103" t="s">
        <v>229</v>
      </c>
    </row>
    <row r="2" spans="1:11" ht="20.100000000000001" customHeight="1">
      <c r="A2" s="104" t="s">
        <v>230</v>
      </c>
      <c r="B2" s="105"/>
      <c r="C2" s="105"/>
      <c r="D2" s="105"/>
      <c r="E2" s="106"/>
      <c r="H2" s="107"/>
      <c r="I2" s="107"/>
      <c r="J2" s="107"/>
      <c r="K2" s="108"/>
    </row>
    <row r="3" spans="1:11" ht="20.100000000000001" customHeight="1">
      <c r="A3" s="104" t="s">
        <v>231</v>
      </c>
      <c r="B3" s="105"/>
      <c r="C3" s="105"/>
      <c r="D3" s="105"/>
      <c r="E3" s="106"/>
    </row>
    <row r="4" spans="1:11" ht="20.100000000000001" customHeight="1">
      <c r="A4" s="108"/>
      <c r="B4" s="105"/>
      <c r="C4" s="105"/>
      <c r="D4" s="105"/>
      <c r="E4" s="106"/>
    </row>
    <row r="5" spans="1:11" ht="20.100000000000001" customHeight="1">
      <c r="A5" s="109" t="s">
        <v>232</v>
      </c>
      <c r="B5" s="108"/>
      <c r="C5" s="108"/>
      <c r="D5" s="108"/>
    </row>
    <row r="6" spans="1:11" ht="20.100000000000001" customHeight="1">
      <c r="A6" s="110" t="s">
        <v>233</v>
      </c>
      <c r="B6" s="106"/>
      <c r="C6" s="106"/>
      <c r="D6" s="106"/>
    </row>
    <row r="7" spans="1:11" ht="20.100000000000001" customHeight="1">
      <c r="A7" s="111" t="s">
        <v>234</v>
      </c>
      <c r="B7" s="105"/>
      <c r="C7" s="105"/>
      <c r="D7" s="105"/>
    </row>
    <row r="8" spans="1:11" ht="20.100000000000001" customHeight="1">
      <c r="A8" s="108"/>
      <c r="B8" s="105"/>
      <c r="C8" s="105"/>
      <c r="D8" s="105"/>
    </row>
    <row r="9" spans="1:11" ht="20.100000000000001" customHeight="1">
      <c r="A9" s="108"/>
      <c r="B9" s="105"/>
      <c r="C9" s="105"/>
      <c r="D9" s="105"/>
    </row>
    <row r="10" spans="1:11" ht="20.100000000000001" customHeight="1">
      <c r="A10" s="108"/>
      <c r="B10" s="105"/>
      <c r="C10" s="105"/>
      <c r="D10" s="105"/>
    </row>
    <row r="11" spans="1:11" ht="21.95" customHeight="1">
      <c r="G11" s="112" t="s">
        <v>235</v>
      </c>
    </row>
    <row r="12" spans="1:11" ht="21.95" customHeight="1">
      <c r="G12" s="112" t="s">
        <v>236</v>
      </c>
    </row>
    <row r="13" spans="1:11" ht="21.95" customHeight="1">
      <c r="G13" s="112" t="s">
        <v>240</v>
      </c>
    </row>
    <row r="14" spans="1:11" ht="21.95" customHeight="1">
      <c r="G14" s="112" t="s">
        <v>241</v>
      </c>
    </row>
    <row r="15" spans="1:11" ht="21.95" customHeight="1">
      <c r="G15" s="112" t="s">
        <v>242</v>
      </c>
    </row>
    <row r="16" spans="1:11" ht="20.100000000000001" customHeight="1"/>
    <row r="17" spans="1:11" ht="20.100000000000001" customHeight="1">
      <c r="G17" s="113"/>
    </row>
    <row r="18" spans="1:11" ht="20.100000000000001" customHeight="1"/>
    <row r="19" spans="1:11" ht="26.1" customHeight="1">
      <c r="A19" s="376" t="s">
        <v>265</v>
      </c>
      <c r="B19" s="376"/>
      <c r="C19" s="376"/>
      <c r="D19" s="376"/>
      <c r="E19" s="376"/>
      <c r="F19" s="376"/>
      <c r="G19" s="376"/>
      <c r="H19" s="376"/>
      <c r="I19" s="376"/>
      <c r="J19" s="377"/>
      <c r="K19" s="378"/>
    </row>
    <row r="20" spans="1:11" ht="26.1" customHeight="1">
      <c r="A20" s="378"/>
      <c r="B20" s="378"/>
      <c r="C20" s="378"/>
      <c r="D20" s="378"/>
      <c r="E20" s="378"/>
      <c r="F20" s="378"/>
      <c r="G20" s="378"/>
      <c r="H20" s="378"/>
      <c r="I20" s="378"/>
      <c r="J20" s="378"/>
      <c r="K20" s="378"/>
    </row>
    <row r="21" spans="1:11" ht="20.100000000000001" customHeight="1"/>
    <row r="22" spans="1:11" ht="20.100000000000001" customHeight="1">
      <c r="A22" s="114" t="s">
        <v>237</v>
      </c>
      <c r="B22" s="115"/>
      <c r="C22" s="115"/>
    </row>
    <row r="23" spans="1:11" ht="20.100000000000001" customHeight="1">
      <c r="A23" s="116"/>
      <c r="B23" s="116"/>
    </row>
    <row r="24" spans="1:11" ht="14.45" customHeight="1">
      <c r="A24" s="117" t="s">
        <v>110</v>
      </c>
      <c r="B24" s="379" t="s">
        <v>251</v>
      </c>
      <c r="C24" s="379"/>
      <c r="D24" s="379"/>
      <c r="E24" s="379"/>
      <c r="F24" s="379"/>
      <c r="G24" s="379"/>
      <c r="H24" s="379"/>
      <c r="I24" s="379"/>
      <c r="J24" s="379"/>
      <c r="K24" s="379"/>
    </row>
    <row r="25" spans="1:11" ht="19.5" customHeight="1">
      <c r="B25" s="379"/>
      <c r="C25" s="379"/>
      <c r="D25" s="379"/>
      <c r="E25" s="379"/>
      <c r="F25" s="379"/>
      <c r="G25" s="379"/>
      <c r="H25" s="379"/>
      <c r="I25" s="379"/>
      <c r="J25" s="379"/>
      <c r="K25" s="379"/>
    </row>
    <row r="26" spans="1:11" ht="14.45" customHeight="1">
      <c r="A26" s="117" t="s">
        <v>238</v>
      </c>
      <c r="B26" s="380" t="s">
        <v>243</v>
      </c>
      <c r="C26" s="380"/>
      <c r="D26" s="380"/>
      <c r="E26" s="380"/>
      <c r="F26" s="380"/>
      <c r="G26" s="380"/>
      <c r="H26" s="380"/>
      <c r="I26" s="380"/>
      <c r="J26" s="380"/>
      <c r="K26" s="380"/>
    </row>
    <row r="27" spans="1:11" ht="14.45" customHeight="1">
      <c r="B27" s="380"/>
      <c r="C27" s="380"/>
      <c r="D27" s="380"/>
      <c r="E27" s="380"/>
      <c r="F27" s="380"/>
      <c r="G27" s="380"/>
      <c r="H27" s="380"/>
      <c r="I27" s="380"/>
      <c r="J27" s="380"/>
      <c r="K27" s="380"/>
    </row>
    <row r="28" spans="1:11" ht="14.45" customHeight="1">
      <c r="B28" s="381"/>
      <c r="C28" s="381"/>
      <c r="D28" s="381"/>
      <c r="E28" s="381"/>
      <c r="F28" s="381"/>
      <c r="G28" s="381"/>
      <c r="H28" s="381"/>
      <c r="I28" s="381"/>
      <c r="J28" s="381"/>
      <c r="K28" s="381"/>
    </row>
    <row r="29" spans="1:11" ht="20.100000000000001" customHeight="1"/>
    <row r="30" spans="1:11" ht="20.100000000000001" customHeight="1"/>
    <row r="31" spans="1:11" ht="20.100000000000001" customHeight="1">
      <c r="A31" s="108"/>
      <c r="B31" s="108"/>
      <c r="C31" s="108"/>
      <c r="D31" s="108"/>
      <c r="E31" s="108"/>
      <c r="F31" s="108"/>
      <c r="G31" s="108"/>
      <c r="H31" s="108"/>
      <c r="I31" s="108"/>
      <c r="J31" s="108"/>
    </row>
    <row r="32" spans="1:11" ht="20.100000000000001" customHeight="1">
      <c r="A32" s="382" t="s">
        <v>254</v>
      </c>
      <c r="B32" s="383"/>
      <c r="C32" s="383"/>
      <c r="D32" s="383"/>
      <c r="E32" s="383"/>
      <c r="F32" s="383"/>
      <c r="G32" s="383"/>
      <c r="H32" s="383"/>
      <c r="I32" s="383"/>
      <c r="J32" s="383"/>
      <c r="K32" s="383"/>
    </row>
    <row r="33" spans="1:11" ht="38.25" customHeight="1">
      <c r="A33" s="383"/>
      <c r="B33" s="383"/>
      <c r="C33" s="383"/>
      <c r="D33" s="383"/>
      <c r="E33" s="383"/>
      <c r="F33" s="383"/>
      <c r="G33" s="383"/>
      <c r="H33" s="383"/>
      <c r="I33" s="383"/>
      <c r="J33" s="383"/>
      <c r="K33" s="383"/>
    </row>
    <row r="34" spans="1:11" ht="20.100000000000001" customHeight="1">
      <c r="A34" s="108"/>
      <c r="B34" s="108"/>
      <c r="C34" s="108"/>
      <c r="D34" s="108"/>
      <c r="E34" s="108"/>
      <c r="F34" s="108"/>
      <c r="G34" s="108"/>
      <c r="H34" s="108"/>
      <c r="I34" s="108"/>
      <c r="J34" s="108"/>
    </row>
    <row r="35" spans="1:11" ht="20.100000000000001" customHeight="1">
      <c r="A35" s="108"/>
      <c r="B35" s="108"/>
      <c r="C35" s="108"/>
      <c r="D35" s="108"/>
      <c r="E35" s="108"/>
      <c r="F35" s="108"/>
      <c r="G35" s="108"/>
      <c r="H35" s="108"/>
      <c r="I35" s="108"/>
      <c r="J35" s="108"/>
    </row>
    <row r="36" spans="1:11" ht="20.100000000000001" customHeight="1">
      <c r="A36" s="108"/>
      <c r="B36" s="108"/>
      <c r="C36" s="108"/>
      <c r="D36" s="108"/>
      <c r="E36" s="108"/>
      <c r="F36" s="108"/>
      <c r="G36" s="108"/>
      <c r="H36" s="108"/>
      <c r="I36" s="108"/>
      <c r="J36" s="108"/>
    </row>
    <row r="37" spans="1:11" ht="20.100000000000001" customHeight="1">
      <c r="A37" s="108"/>
      <c r="B37" s="108"/>
      <c r="C37" s="108"/>
      <c r="D37" s="108"/>
      <c r="E37" s="108"/>
      <c r="F37" s="108"/>
      <c r="G37" s="108"/>
      <c r="H37" s="108"/>
      <c r="I37" s="108"/>
      <c r="J37" s="108"/>
    </row>
    <row r="38" spans="1:11" ht="20.100000000000001" customHeight="1">
      <c r="A38" s="108"/>
      <c r="B38" s="108"/>
      <c r="C38" s="108"/>
      <c r="D38" s="108"/>
      <c r="E38" s="108"/>
      <c r="F38" s="108"/>
      <c r="G38" s="108"/>
      <c r="H38" s="108"/>
      <c r="I38" s="108"/>
      <c r="J38" s="108"/>
    </row>
    <row r="39" spans="1:11" ht="20.100000000000001" customHeight="1">
      <c r="A39" s="108"/>
      <c r="B39" s="108"/>
      <c r="C39" s="108"/>
      <c r="D39" s="108"/>
      <c r="E39" s="108"/>
      <c r="F39" s="108"/>
      <c r="G39" s="108"/>
      <c r="H39" s="108"/>
      <c r="I39" s="108"/>
      <c r="J39" s="108"/>
    </row>
    <row r="40" spans="1:11" ht="20.100000000000001" customHeight="1">
      <c r="A40" s="108"/>
      <c r="B40" s="108"/>
      <c r="C40" s="108"/>
      <c r="D40" s="108"/>
      <c r="E40" s="108"/>
      <c r="F40" s="108"/>
      <c r="G40" s="108"/>
      <c r="H40" s="108"/>
      <c r="I40" s="108"/>
      <c r="J40" s="108"/>
    </row>
    <row r="41" spans="1:11" ht="20.100000000000001" customHeight="1">
      <c r="A41" s="108"/>
      <c r="B41" s="108"/>
      <c r="C41" s="108"/>
      <c r="D41" s="108"/>
      <c r="E41" s="108"/>
      <c r="F41" s="108"/>
      <c r="G41" s="108"/>
      <c r="H41" s="108"/>
      <c r="I41" s="108"/>
      <c r="J41" s="108"/>
      <c r="K41" s="118"/>
    </row>
    <row r="42" spans="1:11" ht="20.100000000000001" customHeight="1">
      <c r="A42" s="108"/>
      <c r="B42" s="108"/>
      <c r="C42" s="108"/>
      <c r="D42" s="108"/>
      <c r="E42" s="108"/>
      <c r="F42" s="108"/>
      <c r="G42" s="108"/>
      <c r="H42" s="108"/>
      <c r="I42" s="108"/>
      <c r="J42" s="108"/>
    </row>
    <row r="43" spans="1:11" ht="20.100000000000001" customHeight="1">
      <c r="A43" s="108"/>
      <c r="B43" s="108"/>
      <c r="C43" s="108"/>
      <c r="D43" s="108"/>
      <c r="E43" s="108"/>
      <c r="F43" s="108"/>
      <c r="G43" s="108"/>
      <c r="H43" s="108"/>
      <c r="I43" s="108"/>
      <c r="J43" s="108"/>
    </row>
    <row r="44" spans="1:11" ht="17.100000000000001" customHeight="1"/>
    <row r="45" spans="1:11" ht="17.100000000000001" customHeight="1"/>
    <row r="46" spans="1:11" ht="17.100000000000001" customHeight="1"/>
    <row r="47" spans="1:11" ht="17.100000000000001" customHeight="1"/>
    <row r="48" spans="1:11" ht="17.100000000000001" customHeight="1"/>
    <row r="49" ht="17.100000000000001" customHeight="1"/>
    <row r="50" ht="17.100000000000001" customHeight="1"/>
    <row r="51" ht="17.100000000000001" customHeight="1"/>
    <row r="52" ht="17.100000000000001" customHeight="1"/>
    <row r="53" ht="17.100000000000001" customHeight="1"/>
    <row r="54" ht="17.100000000000001" customHeight="1"/>
    <row r="55" ht="17.100000000000001" customHeight="1"/>
    <row r="56" ht="17.100000000000001" customHeight="1"/>
    <row r="57" ht="17.100000000000001" customHeight="1"/>
  </sheetData>
  <mergeCells count="4">
    <mergeCell ref="A19:K20"/>
    <mergeCell ref="B24:K25"/>
    <mergeCell ref="B26:K28"/>
    <mergeCell ref="A32:K33"/>
  </mergeCells>
  <phoneticPr fontId="1" type="noConversion"/>
  <pageMargins left="0.75" right="0.75" top="1" bottom="1" header="0.5" footer="0.5"/>
  <pageSetup paperSize="9" scale="71" orientation="portrait" r:id="rId1"/>
  <headerFooter alignWithMargins="0"/>
  <rowBreaks count="1" manualBreakCount="1">
    <brk id="31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2"/>
  <sheetViews>
    <sheetView zoomScaleNormal="100" workbookViewId="0"/>
  </sheetViews>
  <sheetFormatPr defaultRowHeight="12.75"/>
  <cols>
    <col min="1" max="1" width="3.140625" style="122" customWidth="1"/>
    <col min="2" max="2" width="6.85546875" style="122" customWidth="1"/>
    <col min="3" max="3" width="21.140625" style="122" customWidth="1"/>
    <col min="4" max="4" width="15.5703125" style="122" customWidth="1"/>
    <col min="5" max="5" width="16.85546875" style="122" customWidth="1"/>
    <col min="6" max="16384" width="9.140625" style="122"/>
  </cols>
  <sheetData>
    <row r="2" spans="1:5" s="120" customFormat="1">
      <c r="A2" s="119" t="s">
        <v>161</v>
      </c>
      <c r="B2" s="120" t="s">
        <v>49</v>
      </c>
    </row>
    <row r="3" spans="1:5" s="120" customFormat="1">
      <c r="A3" s="119"/>
    </row>
    <row r="4" spans="1:5" s="120" customFormat="1" ht="13.5" thickBot="1">
      <c r="B4" s="121" t="s">
        <v>119</v>
      </c>
    </row>
    <row r="5" spans="1:5" ht="13.5" thickBot="1">
      <c r="B5" s="350" t="s">
        <v>50</v>
      </c>
      <c r="C5" s="351" t="s">
        <v>47</v>
      </c>
      <c r="D5" s="352" t="s">
        <v>48</v>
      </c>
      <c r="E5" s="353" t="s">
        <v>207</v>
      </c>
    </row>
    <row r="6" spans="1:5">
      <c r="B6" s="354"/>
      <c r="C6" s="355"/>
      <c r="D6" s="356"/>
      <c r="E6" s="357"/>
    </row>
    <row r="7" spans="1:5">
      <c r="B7" s="358"/>
      <c r="C7" s="359"/>
      <c r="D7" s="360"/>
      <c r="E7" s="361"/>
    </row>
    <row r="8" spans="1:5">
      <c r="B8" s="358"/>
      <c r="C8" s="359"/>
      <c r="D8" s="360"/>
      <c r="E8" s="361"/>
    </row>
    <row r="9" spans="1:5">
      <c r="B9" s="358"/>
      <c r="C9" s="359"/>
      <c r="D9" s="360"/>
      <c r="E9" s="361"/>
    </row>
    <row r="10" spans="1:5">
      <c r="B10" s="358"/>
      <c r="C10" s="359"/>
      <c r="D10" s="360"/>
      <c r="E10" s="361"/>
    </row>
    <row r="11" spans="1:5">
      <c r="B11" s="358"/>
      <c r="C11" s="359"/>
      <c r="D11" s="360"/>
      <c r="E11" s="361"/>
    </row>
    <row r="12" spans="1:5" ht="13.5" thickBot="1">
      <c r="B12" s="362"/>
      <c r="C12" s="315"/>
      <c r="D12" s="363"/>
      <c r="E12" s="316"/>
    </row>
  </sheetData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&amp;F</oddHeader>
    <oddFooter>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L47"/>
  <sheetViews>
    <sheetView zoomScaleNormal="100" zoomScaleSheetLayoutView="100" workbookViewId="0">
      <selection activeCell="L22" sqref="L22"/>
    </sheetView>
  </sheetViews>
  <sheetFormatPr defaultRowHeight="12.75"/>
  <cols>
    <col min="1" max="1" width="4.28515625" style="138" customWidth="1"/>
    <col min="2" max="2" width="38" style="138" customWidth="1"/>
    <col min="3" max="3" width="4.85546875" style="138" customWidth="1"/>
    <col min="4" max="4" width="6.28515625" style="138" customWidth="1"/>
    <col min="5" max="5" width="15.28515625" style="138" customWidth="1"/>
    <col min="6" max="6" width="15.5703125" style="138" customWidth="1"/>
    <col min="7" max="7" width="2.85546875" style="138" customWidth="1"/>
    <col min="8" max="16384" width="9.140625" style="138"/>
  </cols>
  <sheetData>
    <row r="2" spans="1:12" ht="27.75" customHeight="1">
      <c r="A2" s="137" t="s">
        <v>162</v>
      </c>
      <c r="B2" s="396" t="s">
        <v>239</v>
      </c>
      <c r="C2" s="396"/>
      <c r="D2" s="396"/>
      <c r="E2" s="396"/>
    </row>
    <row r="3" spans="1:12" ht="15.75" customHeight="1">
      <c r="A3" s="137"/>
      <c r="B3" s="139"/>
      <c r="C3" s="140"/>
      <c r="D3" s="140"/>
      <c r="E3" s="140"/>
      <c r="F3" s="140"/>
      <c r="G3" s="140"/>
      <c r="H3" s="140"/>
      <c r="I3" s="140"/>
      <c r="J3" s="140"/>
    </row>
    <row r="4" spans="1:12" ht="15.75">
      <c r="A4" s="137"/>
      <c r="B4" s="141" t="s">
        <v>221</v>
      </c>
      <c r="C4" s="142"/>
      <c r="D4" s="142"/>
      <c r="E4" s="142"/>
    </row>
    <row r="5" spans="1:12" ht="16.5" thickBot="1">
      <c r="A5" s="137"/>
      <c r="B5" s="143"/>
      <c r="C5" s="142"/>
      <c r="D5" s="142"/>
      <c r="E5" s="142"/>
    </row>
    <row r="6" spans="1:12" ht="14.25" customHeight="1">
      <c r="B6" s="397" t="s">
        <v>2</v>
      </c>
      <c r="C6" s="398"/>
      <c r="D6" s="398"/>
      <c r="E6" s="403" t="s">
        <v>266</v>
      </c>
      <c r="F6" s="404"/>
    </row>
    <row r="7" spans="1:12" ht="14.25" customHeight="1">
      <c r="B7" s="399"/>
      <c r="C7" s="400"/>
      <c r="D7" s="400"/>
      <c r="E7" s="405"/>
      <c r="F7" s="406"/>
    </row>
    <row r="8" spans="1:12" ht="15" customHeight="1" thickBot="1">
      <c r="B8" s="401"/>
      <c r="C8" s="402"/>
      <c r="D8" s="402"/>
      <c r="E8" s="407"/>
      <c r="F8" s="408"/>
    </row>
    <row r="9" spans="1:12" ht="13.5" thickBot="1">
      <c r="B9" s="144" t="s">
        <v>3</v>
      </c>
      <c r="C9" s="145"/>
      <c r="D9" s="145"/>
      <c r="E9" s="409" t="s">
        <v>4</v>
      </c>
      <c r="F9" s="410"/>
    </row>
    <row r="10" spans="1:12">
      <c r="B10" s="146" t="s">
        <v>9</v>
      </c>
      <c r="C10" s="147" t="s">
        <v>3</v>
      </c>
      <c r="D10" s="3"/>
      <c r="E10" s="411"/>
      <c r="F10" s="412"/>
    </row>
    <row r="11" spans="1:12">
      <c r="B11" s="148" t="s">
        <v>244</v>
      </c>
      <c r="C11" s="149" t="s">
        <v>4</v>
      </c>
      <c r="D11" s="2" t="s">
        <v>10</v>
      </c>
      <c r="E11" s="388"/>
      <c r="F11" s="389"/>
    </row>
    <row r="12" spans="1:12">
      <c r="B12" s="150" t="s">
        <v>245</v>
      </c>
      <c r="C12" s="149" t="s">
        <v>5</v>
      </c>
      <c r="D12" s="2" t="s">
        <v>10</v>
      </c>
      <c r="E12" s="388"/>
      <c r="F12" s="389"/>
    </row>
    <row r="13" spans="1:12">
      <c r="B13" s="148" t="s">
        <v>11</v>
      </c>
      <c r="C13" s="151" t="s">
        <v>6</v>
      </c>
      <c r="D13" s="2" t="s">
        <v>12</v>
      </c>
      <c r="E13" s="388"/>
      <c r="F13" s="389"/>
    </row>
    <row r="14" spans="1:12" ht="13.5" thickBot="1">
      <c r="B14" s="152" t="s">
        <v>13</v>
      </c>
      <c r="C14" s="153" t="s">
        <v>7</v>
      </c>
      <c r="D14" s="100" t="s">
        <v>14</v>
      </c>
      <c r="E14" s="392"/>
      <c r="F14" s="393"/>
    </row>
    <row r="15" spans="1:12">
      <c r="B15" s="146" t="s">
        <v>15</v>
      </c>
      <c r="C15" s="147" t="s">
        <v>8</v>
      </c>
      <c r="D15" s="3"/>
      <c r="E15" s="386"/>
      <c r="F15" s="387"/>
    </row>
    <row r="16" spans="1:12">
      <c r="B16" s="148" t="s">
        <v>244</v>
      </c>
      <c r="C16" s="149" t="s">
        <v>16</v>
      </c>
      <c r="D16" s="2" t="s">
        <v>10</v>
      </c>
      <c r="E16" s="388"/>
      <c r="F16" s="389"/>
      <c r="G16" s="154"/>
      <c r="H16" s="154"/>
      <c r="I16" s="154"/>
      <c r="J16" s="154"/>
      <c r="K16" s="154"/>
      <c r="L16" s="154"/>
    </row>
    <row r="17" spans="2:12">
      <c r="B17" s="150" t="s">
        <v>245</v>
      </c>
      <c r="C17" s="149" t="s">
        <v>17</v>
      </c>
      <c r="D17" s="2" t="s">
        <v>10</v>
      </c>
      <c r="E17" s="388"/>
      <c r="F17" s="389"/>
      <c r="G17" s="154"/>
      <c r="H17" s="154"/>
      <c r="I17" s="154"/>
      <c r="J17" s="154"/>
      <c r="K17" s="154"/>
      <c r="L17" s="154"/>
    </row>
    <row r="18" spans="2:12">
      <c r="B18" s="148" t="s">
        <v>11</v>
      </c>
      <c r="C18" s="151" t="s">
        <v>18</v>
      </c>
      <c r="D18" s="2" t="s">
        <v>12</v>
      </c>
      <c r="E18" s="388"/>
      <c r="F18" s="389"/>
      <c r="G18" s="154"/>
      <c r="H18" s="154"/>
      <c r="I18" s="154"/>
      <c r="J18" s="154"/>
      <c r="K18" s="154"/>
      <c r="L18" s="154"/>
    </row>
    <row r="19" spans="2:12" ht="13.5" thickBot="1">
      <c r="B19" s="152" t="s">
        <v>13</v>
      </c>
      <c r="C19" s="153" t="s">
        <v>19</v>
      </c>
      <c r="D19" s="100" t="s">
        <v>14</v>
      </c>
      <c r="E19" s="392"/>
      <c r="F19" s="393"/>
      <c r="G19" s="154"/>
      <c r="H19" s="154"/>
      <c r="I19" s="154"/>
      <c r="J19" s="154"/>
      <c r="K19" s="154"/>
      <c r="L19" s="154"/>
    </row>
    <row r="20" spans="2:12">
      <c r="B20" s="146" t="s">
        <v>20</v>
      </c>
      <c r="C20" s="147" t="s">
        <v>21</v>
      </c>
      <c r="D20" s="3"/>
      <c r="E20" s="386"/>
      <c r="F20" s="387"/>
      <c r="G20" s="154"/>
      <c r="H20" s="154"/>
      <c r="I20" s="154"/>
      <c r="J20" s="154"/>
      <c r="K20" s="154"/>
      <c r="L20" s="154"/>
    </row>
    <row r="21" spans="2:12">
      <c r="B21" s="148" t="s">
        <v>244</v>
      </c>
      <c r="C21" s="149" t="s">
        <v>22</v>
      </c>
      <c r="D21" s="2" t="s">
        <v>10</v>
      </c>
      <c r="E21" s="388"/>
      <c r="F21" s="389"/>
      <c r="G21" s="154"/>
      <c r="H21" s="154"/>
      <c r="I21" s="154"/>
      <c r="J21" s="154"/>
      <c r="K21" s="154"/>
      <c r="L21" s="155"/>
    </row>
    <row r="22" spans="2:12">
      <c r="B22" s="150" t="s">
        <v>245</v>
      </c>
      <c r="C22" s="149" t="s">
        <v>23</v>
      </c>
      <c r="D22" s="2" t="s">
        <v>10</v>
      </c>
      <c r="E22" s="388"/>
      <c r="F22" s="389"/>
      <c r="G22" s="154"/>
      <c r="H22" s="154"/>
      <c r="I22" s="154"/>
      <c r="J22" s="155"/>
      <c r="K22" s="154"/>
      <c r="L22" s="154"/>
    </row>
    <row r="23" spans="2:12">
      <c r="B23" s="148" t="s">
        <v>11</v>
      </c>
      <c r="C23" s="149" t="s">
        <v>24</v>
      </c>
      <c r="D23" s="2" t="s">
        <v>12</v>
      </c>
      <c r="E23" s="388"/>
      <c r="F23" s="389"/>
      <c r="G23" s="154"/>
      <c r="H23" s="154"/>
      <c r="I23" s="154"/>
      <c r="J23" s="154"/>
      <c r="K23" s="154"/>
      <c r="L23" s="154"/>
    </row>
    <row r="24" spans="2:12" ht="13.5" thickBot="1">
      <c r="B24" s="152" t="s">
        <v>13</v>
      </c>
      <c r="C24" s="153" t="s">
        <v>25</v>
      </c>
      <c r="D24" s="100" t="s">
        <v>14</v>
      </c>
      <c r="E24" s="392"/>
      <c r="F24" s="393"/>
      <c r="G24" s="154"/>
      <c r="H24" s="154"/>
      <c r="I24" s="154"/>
      <c r="J24" s="154"/>
      <c r="K24" s="154"/>
      <c r="L24" s="154"/>
    </row>
    <row r="25" spans="2:12" ht="21">
      <c r="B25" s="146" t="s">
        <v>26</v>
      </c>
      <c r="C25" s="156" t="s">
        <v>27</v>
      </c>
      <c r="D25" s="3"/>
      <c r="E25" s="177" t="s">
        <v>224</v>
      </c>
      <c r="F25" s="178" t="s">
        <v>225</v>
      </c>
      <c r="G25" s="154"/>
      <c r="H25" s="154"/>
      <c r="I25" s="155"/>
      <c r="J25" s="154"/>
      <c r="K25" s="154"/>
      <c r="L25" s="154"/>
    </row>
    <row r="26" spans="2:12">
      <c r="B26" s="148" t="s">
        <v>244</v>
      </c>
      <c r="C26" s="157" t="s">
        <v>28</v>
      </c>
      <c r="D26" s="2" t="s">
        <v>10</v>
      </c>
      <c r="E26" s="174"/>
      <c r="F26" s="179"/>
      <c r="G26" s="154"/>
      <c r="H26" s="154"/>
      <c r="I26" s="154"/>
      <c r="J26" s="154"/>
      <c r="K26" s="154"/>
      <c r="L26" s="154"/>
    </row>
    <row r="27" spans="2:12">
      <c r="B27" s="150" t="s">
        <v>245</v>
      </c>
      <c r="C27" s="157" t="s">
        <v>29</v>
      </c>
      <c r="D27" s="2" t="s">
        <v>10</v>
      </c>
      <c r="E27" s="174"/>
      <c r="F27" s="175"/>
      <c r="G27" s="154"/>
      <c r="H27" s="154"/>
      <c r="I27" s="154"/>
      <c r="J27" s="154"/>
      <c r="K27" s="154"/>
      <c r="L27" s="154"/>
    </row>
    <row r="28" spans="2:12" ht="21">
      <c r="B28" s="150" t="s">
        <v>246</v>
      </c>
      <c r="C28" s="157" t="s">
        <v>30</v>
      </c>
      <c r="D28" s="2" t="s">
        <v>10</v>
      </c>
      <c r="E28" s="174"/>
      <c r="F28" s="179"/>
      <c r="G28" s="154"/>
      <c r="H28" s="154"/>
      <c r="I28" s="154"/>
      <c r="J28" s="154"/>
      <c r="K28" s="154"/>
      <c r="L28" s="154"/>
    </row>
    <row r="29" spans="2:12">
      <c r="B29" s="148" t="s">
        <v>247</v>
      </c>
      <c r="C29" s="149" t="s">
        <v>31</v>
      </c>
      <c r="D29" s="2" t="s">
        <v>12</v>
      </c>
      <c r="E29" s="174"/>
      <c r="F29" s="180"/>
    </row>
    <row r="30" spans="2:12" ht="21">
      <c r="B30" s="150" t="s">
        <v>248</v>
      </c>
      <c r="C30" s="149" t="s">
        <v>32</v>
      </c>
      <c r="D30" s="2" t="s">
        <v>12</v>
      </c>
      <c r="E30" s="174"/>
      <c r="F30" s="180"/>
    </row>
    <row r="31" spans="2:12" ht="13.5" thickBot="1">
      <c r="B31" s="152" t="s">
        <v>13</v>
      </c>
      <c r="C31" s="153" t="s">
        <v>33</v>
      </c>
      <c r="D31" s="176" t="s">
        <v>14</v>
      </c>
      <c r="E31" s="181"/>
      <c r="F31" s="182"/>
    </row>
    <row r="32" spans="2:12">
      <c r="B32" s="146" t="s">
        <v>34</v>
      </c>
      <c r="C32" s="147" t="s">
        <v>35</v>
      </c>
      <c r="D32" s="3"/>
      <c r="E32" s="386"/>
      <c r="F32" s="387"/>
    </row>
    <row r="33" spans="1:9">
      <c r="B33" s="148" t="s">
        <v>244</v>
      </c>
      <c r="C33" s="149" t="s">
        <v>36</v>
      </c>
      <c r="D33" s="4" t="s">
        <v>10</v>
      </c>
      <c r="E33" s="390">
        <f>E11+E16+E21+E26+F26</f>
        <v>0</v>
      </c>
      <c r="F33" s="391"/>
    </row>
    <row r="34" spans="1:9">
      <c r="B34" s="150" t="s">
        <v>245</v>
      </c>
      <c r="C34" s="149" t="s">
        <v>37</v>
      </c>
      <c r="D34" s="2" t="s">
        <v>10</v>
      </c>
      <c r="E34" s="390">
        <f>E12+E17+E22+E27+F27</f>
        <v>0</v>
      </c>
      <c r="F34" s="391"/>
    </row>
    <row r="35" spans="1:9">
      <c r="B35" s="148" t="s">
        <v>11</v>
      </c>
      <c r="C35" s="151" t="s">
        <v>38</v>
      </c>
      <c r="D35" s="2" t="s">
        <v>12</v>
      </c>
      <c r="E35" s="390">
        <f>E13+E18+E23+E29+F29</f>
        <v>0</v>
      </c>
      <c r="F35" s="391"/>
    </row>
    <row r="36" spans="1:9">
      <c r="B36" s="158" t="s">
        <v>13</v>
      </c>
      <c r="C36" s="149" t="s">
        <v>39</v>
      </c>
      <c r="D36" s="100" t="s">
        <v>14</v>
      </c>
      <c r="E36" s="390">
        <f>E14+E19+E24+E31+F31</f>
        <v>0</v>
      </c>
      <c r="F36" s="391"/>
    </row>
    <row r="37" spans="1:9" ht="13.5" thickBot="1">
      <c r="B37" s="159" t="s">
        <v>40</v>
      </c>
      <c r="C37" s="153" t="s">
        <v>41</v>
      </c>
      <c r="D37" s="35" t="s">
        <v>14</v>
      </c>
      <c r="E37" s="394">
        <v>0</v>
      </c>
      <c r="F37" s="395"/>
    </row>
    <row r="38" spans="1:9" ht="15.75">
      <c r="A38" s="160"/>
      <c r="B38" s="161"/>
      <c r="C38" s="162"/>
      <c r="D38" s="162"/>
      <c r="E38" s="162"/>
    </row>
    <row r="39" spans="1:9" ht="27" customHeight="1">
      <c r="A39" s="163"/>
      <c r="B39" s="349" t="s">
        <v>42</v>
      </c>
      <c r="C39" s="164" t="s">
        <v>43</v>
      </c>
      <c r="D39" s="385" t="s">
        <v>64</v>
      </c>
      <c r="E39" s="385"/>
      <c r="F39" s="385"/>
      <c r="G39" s="348"/>
      <c r="H39" s="348"/>
      <c r="I39" s="348"/>
    </row>
    <row r="40" spans="1:9" ht="27" customHeight="1">
      <c r="A40" s="165"/>
      <c r="B40" s="166" t="s">
        <v>65</v>
      </c>
      <c r="C40" s="164"/>
      <c r="D40" s="385"/>
      <c r="E40" s="385"/>
      <c r="F40" s="385"/>
    </row>
    <row r="41" spans="1:9" ht="27" customHeight="1">
      <c r="A41" s="165"/>
      <c r="B41" s="166" t="s">
        <v>66</v>
      </c>
      <c r="C41" s="164" t="s">
        <v>44</v>
      </c>
      <c r="D41" s="385" t="s">
        <v>255</v>
      </c>
      <c r="E41" s="385"/>
      <c r="F41" s="385"/>
      <c r="G41" s="384"/>
      <c r="H41" s="384"/>
      <c r="I41" s="384"/>
    </row>
    <row r="42" spans="1:9" ht="31.5" customHeight="1">
      <c r="A42" s="165"/>
      <c r="B42" s="166" t="s">
        <v>67</v>
      </c>
      <c r="C42" s="164"/>
      <c r="D42" s="385"/>
      <c r="E42" s="385"/>
      <c r="F42" s="385"/>
    </row>
    <row r="43" spans="1:9" ht="65.25" customHeight="1">
      <c r="A43" s="165"/>
      <c r="B43" s="166" t="s">
        <v>68</v>
      </c>
      <c r="C43" s="164" t="s">
        <v>45</v>
      </c>
      <c r="D43" s="385" t="s">
        <v>46</v>
      </c>
      <c r="E43" s="385"/>
      <c r="F43" s="385"/>
      <c r="G43" s="384"/>
      <c r="H43" s="384"/>
      <c r="I43" s="384"/>
    </row>
    <row r="44" spans="1:9">
      <c r="A44" s="165"/>
      <c r="B44" s="168"/>
      <c r="D44" s="169"/>
      <c r="E44" s="167"/>
    </row>
    <row r="45" spans="1:9" ht="17.25" customHeight="1">
      <c r="A45" s="142"/>
      <c r="B45" s="165"/>
      <c r="D45" s="170"/>
      <c r="E45" s="167"/>
    </row>
    <row r="46" spans="1:9" ht="15.75">
      <c r="A46" s="142"/>
      <c r="B46" s="165"/>
      <c r="D46" s="170"/>
      <c r="E46" s="171"/>
    </row>
    <row r="47" spans="1:9" ht="15.75">
      <c r="A47" s="172"/>
      <c r="B47" s="173"/>
      <c r="C47" s="142"/>
      <c r="D47" s="142"/>
      <c r="E47" s="142"/>
    </row>
  </sheetData>
  <protectedRanges>
    <protectedRange sqref="E11:E24 E26:E37" name="Tabela1_1"/>
  </protectedRanges>
  <mergeCells count="30">
    <mergeCell ref="B2:E2"/>
    <mergeCell ref="B6:D8"/>
    <mergeCell ref="E6:F8"/>
    <mergeCell ref="E9:F9"/>
    <mergeCell ref="E10:F10"/>
    <mergeCell ref="E11:F11"/>
    <mergeCell ref="E12:F12"/>
    <mergeCell ref="E13:F13"/>
    <mergeCell ref="E14:F14"/>
    <mergeCell ref="D39:F40"/>
    <mergeCell ref="E24:F24"/>
    <mergeCell ref="E32:F32"/>
    <mergeCell ref="E33:F33"/>
    <mergeCell ref="E34:F34"/>
    <mergeCell ref="G41:I41"/>
    <mergeCell ref="D43:F43"/>
    <mergeCell ref="G43:I43"/>
    <mergeCell ref="D41:F42"/>
    <mergeCell ref="E15:F15"/>
    <mergeCell ref="E16:F16"/>
    <mergeCell ref="E21:F21"/>
    <mergeCell ref="E22:F22"/>
    <mergeCell ref="E23:F23"/>
    <mergeCell ref="E35:F35"/>
    <mergeCell ref="E17:F17"/>
    <mergeCell ref="E18:F18"/>
    <mergeCell ref="E19:F19"/>
    <mergeCell ref="E20:F20"/>
    <mergeCell ref="E36:F36"/>
    <mergeCell ref="E37:F37"/>
  </mergeCells>
  <phoneticPr fontId="1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97" orientation="portrait" r:id="rId1"/>
  <headerFooter alignWithMargins="0">
    <oddHeader>&amp;F</oddHeader>
    <oddFooter>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8"/>
  <sheetViews>
    <sheetView zoomScaleNormal="100" zoomScaleSheetLayoutView="115" workbookViewId="0">
      <selection activeCell="F14" sqref="F14"/>
    </sheetView>
  </sheetViews>
  <sheetFormatPr defaultRowHeight="12.75"/>
  <cols>
    <col min="1" max="1" width="7" style="138" customWidth="1"/>
    <col min="2" max="2" width="2.5703125" style="138" customWidth="1"/>
    <col min="3" max="3" width="34.7109375" style="138" customWidth="1"/>
    <col min="4" max="4" width="3.7109375" style="138" customWidth="1"/>
    <col min="5" max="6" width="15.7109375" style="138" customWidth="1"/>
    <col min="7" max="7" width="6.42578125" style="138" customWidth="1"/>
    <col min="8" max="8" width="6.5703125" style="138" customWidth="1"/>
    <col min="9" max="16384" width="9.140625" style="138"/>
  </cols>
  <sheetData>
    <row r="1" spans="1:14">
      <c r="A1" s="183" t="s">
        <v>51</v>
      </c>
      <c r="B1" s="396" t="s">
        <v>222</v>
      </c>
      <c r="C1" s="396"/>
      <c r="D1" s="396"/>
      <c r="E1" s="396"/>
      <c r="F1" s="414"/>
      <c r="G1" s="414"/>
      <c r="H1" s="414"/>
    </row>
    <row r="2" spans="1:14">
      <c r="A2" s="183"/>
      <c r="B2" s="167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</row>
    <row r="3" spans="1:14" ht="17.25" customHeight="1">
      <c r="A3" s="183" t="s">
        <v>52</v>
      </c>
      <c r="B3" s="433" t="s">
        <v>249</v>
      </c>
      <c r="C3" s="434"/>
      <c r="D3" s="434"/>
      <c r="E3" s="434"/>
      <c r="F3" s="434"/>
    </row>
    <row r="4" spans="1:14" ht="16.5" thickBot="1">
      <c r="A4" s="137"/>
      <c r="C4" s="143"/>
      <c r="D4" s="142"/>
      <c r="E4" s="142"/>
      <c r="F4" s="170"/>
      <c r="G4" s="142"/>
      <c r="H4" s="142"/>
    </row>
    <row r="5" spans="1:14" ht="39.75" customHeight="1" thickBot="1">
      <c r="C5" s="184" t="s">
        <v>120</v>
      </c>
      <c r="D5" s="428" t="s">
        <v>267</v>
      </c>
      <c r="E5" s="429"/>
      <c r="F5" s="430"/>
    </row>
    <row r="6" spans="1:14" ht="21.75" thickBot="1">
      <c r="C6" s="185" t="s">
        <v>2</v>
      </c>
      <c r="D6" s="431"/>
      <c r="E6" s="186" t="s">
        <v>118</v>
      </c>
      <c r="F6" s="187" t="s">
        <v>117</v>
      </c>
    </row>
    <row r="7" spans="1:14" ht="13.5" thickBot="1">
      <c r="C7" s="188" t="s">
        <v>3</v>
      </c>
      <c r="D7" s="432"/>
      <c r="E7" s="189" t="s">
        <v>4</v>
      </c>
      <c r="F7" s="190" t="s">
        <v>5</v>
      </c>
    </row>
    <row r="8" spans="1:14" ht="13.5" thickBot="1">
      <c r="C8" s="191" t="s">
        <v>226</v>
      </c>
      <c r="D8" s="192" t="s">
        <v>3</v>
      </c>
      <c r="E8" s="212">
        <f>SUM(E9:E12)</f>
        <v>0</v>
      </c>
      <c r="F8" s="213">
        <f>SUM(F9:F12)</f>
        <v>0</v>
      </c>
    </row>
    <row r="9" spans="1:14" ht="15.75">
      <c r="C9" s="193" t="s">
        <v>53</v>
      </c>
      <c r="D9" s="194" t="s">
        <v>4</v>
      </c>
      <c r="E9" s="214"/>
      <c r="F9" s="215"/>
      <c r="G9" s="142"/>
      <c r="H9" s="142"/>
    </row>
    <row r="10" spans="1:14" ht="15.75">
      <c r="C10" s="193" t="s">
        <v>15</v>
      </c>
      <c r="D10" s="195" t="s">
        <v>5</v>
      </c>
      <c r="E10" s="216"/>
      <c r="F10" s="217"/>
      <c r="G10" s="142"/>
      <c r="H10" s="142"/>
    </row>
    <row r="11" spans="1:14" ht="15.75">
      <c r="C11" s="193" t="s">
        <v>20</v>
      </c>
      <c r="D11" s="195" t="s">
        <v>6</v>
      </c>
      <c r="E11" s="216"/>
      <c r="F11" s="217"/>
      <c r="G11" s="142"/>
      <c r="H11" s="142"/>
    </row>
    <row r="12" spans="1:14" ht="16.5" thickBot="1">
      <c r="C12" s="193" t="s">
        <v>26</v>
      </c>
      <c r="D12" s="196" t="s">
        <v>7</v>
      </c>
      <c r="E12" s="218"/>
      <c r="F12" s="219"/>
      <c r="G12" s="142"/>
      <c r="H12" s="142"/>
    </row>
    <row r="13" spans="1:14" ht="16.5" thickBot="1">
      <c r="C13" s="197" t="s">
        <v>227</v>
      </c>
      <c r="D13" s="192" t="s">
        <v>16</v>
      </c>
      <c r="E13" s="220">
        <f>SUM(E14,E16,E18)</f>
        <v>0</v>
      </c>
      <c r="F13" s="213">
        <f>SUM(F14:F18)</f>
        <v>0</v>
      </c>
      <c r="G13" s="142"/>
      <c r="H13" s="142"/>
    </row>
    <row r="14" spans="1:14" ht="15.75">
      <c r="C14" s="198" t="s">
        <v>54</v>
      </c>
      <c r="D14" s="199" t="s">
        <v>17</v>
      </c>
      <c r="E14" s="221"/>
      <c r="F14" s="222"/>
      <c r="G14" s="142"/>
      <c r="H14" s="142"/>
    </row>
    <row r="15" spans="1:14" ht="15.75">
      <c r="C15" s="200" t="s">
        <v>55</v>
      </c>
      <c r="D15" s="195" t="s">
        <v>18</v>
      </c>
      <c r="E15" s="415"/>
      <c r="F15" s="416"/>
      <c r="G15" s="142"/>
      <c r="H15" s="142"/>
    </row>
    <row r="16" spans="1:14" ht="15.75">
      <c r="C16" s="201" t="s">
        <v>56</v>
      </c>
      <c r="D16" s="195" t="s">
        <v>19</v>
      </c>
      <c r="E16" s="223"/>
      <c r="F16" s="224"/>
      <c r="G16" s="142"/>
      <c r="H16" s="142"/>
    </row>
    <row r="17" spans="1:8" ht="15.75">
      <c r="C17" s="200" t="s">
        <v>55</v>
      </c>
      <c r="D17" s="195" t="s">
        <v>21</v>
      </c>
      <c r="E17" s="415"/>
      <c r="F17" s="417"/>
      <c r="G17" s="142"/>
      <c r="H17" s="142"/>
    </row>
    <row r="18" spans="1:8" ht="15.75">
      <c r="C18" s="201" t="s">
        <v>57</v>
      </c>
      <c r="D18" s="195" t="s">
        <v>22</v>
      </c>
      <c r="E18" s="223"/>
      <c r="F18" s="224"/>
      <c r="G18" s="142"/>
      <c r="H18" s="142"/>
    </row>
    <row r="19" spans="1:8" ht="16.5" thickBot="1">
      <c r="C19" s="200" t="s">
        <v>55</v>
      </c>
      <c r="D19" s="196" t="s">
        <v>23</v>
      </c>
      <c r="E19" s="418"/>
      <c r="F19" s="419"/>
      <c r="G19" s="142"/>
      <c r="H19" s="142"/>
    </row>
    <row r="20" spans="1:8" ht="16.5" thickBot="1">
      <c r="C20" s="197" t="s">
        <v>58</v>
      </c>
      <c r="D20" s="192" t="s">
        <v>24</v>
      </c>
      <c r="E20" s="225">
        <f>E21+E24+E27</f>
        <v>0</v>
      </c>
      <c r="F20" s="225">
        <f>F21+F24+F27</f>
        <v>0</v>
      </c>
      <c r="G20" s="142"/>
      <c r="H20" s="142"/>
    </row>
    <row r="21" spans="1:8" ht="15.75">
      <c r="C21" s="198" t="s">
        <v>54</v>
      </c>
      <c r="D21" s="194" t="s">
        <v>25</v>
      </c>
      <c r="E21" s="221"/>
      <c r="F21" s="222"/>
      <c r="G21" s="142"/>
      <c r="H21" s="142"/>
    </row>
    <row r="22" spans="1:8" ht="15.75">
      <c r="C22" s="200" t="s">
        <v>55</v>
      </c>
      <c r="D22" s="195" t="s">
        <v>27</v>
      </c>
      <c r="E22" s="426"/>
      <c r="F22" s="427"/>
      <c r="G22" s="142"/>
      <c r="H22" s="142"/>
    </row>
    <row r="23" spans="1:8" ht="15.75">
      <c r="C23" s="202" t="s">
        <v>59</v>
      </c>
      <c r="D23" s="195" t="s">
        <v>28</v>
      </c>
      <c r="E23" s="415"/>
      <c r="F23" s="417"/>
      <c r="G23" s="142"/>
      <c r="H23" s="142"/>
    </row>
    <row r="24" spans="1:8" ht="15.75">
      <c r="C24" s="201" t="s">
        <v>56</v>
      </c>
      <c r="D24" s="195" t="s">
        <v>29</v>
      </c>
      <c r="E24" s="223"/>
      <c r="F24" s="224"/>
      <c r="G24" s="142"/>
      <c r="H24" s="142"/>
    </row>
    <row r="25" spans="1:8" ht="15.75">
      <c r="C25" s="200" t="s">
        <v>55</v>
      </c>
      <c r="D25" s="195" t="s">
        <v>30</v>
      </c>
      <c r="E25" s="415"/>
      <c r="F25" s="416"/>
      <c r="G25" s="142"/>
      <c r="H25" s="142"/>
    </row>
    <row r="26" spans="1:8" ht="15.75">
      <c r="C26" s="202" t="s">
        <v>59</v>
      </c>
      <c r="D26" s="195" t="s">
        <v>31</v>
      </c>
      <c r="E26" s="415"/>
      <c r="F26" s="417"/>
      <c r="G26" s="142"/>
      <c r="H26" s="142"/>
    </row>
    <row r="27" spans="1:8" ht="15.75">
      <c r="C27" s="201" t="s">
        <v>57</v>
      </c>
      <c r="D27" s="195" t="s">
        <v>32</v>
      </c>
      <c r="E27" s="223"/>
      <c r="F27" s="224"/>
      <c r="G27" s="142"/>
      <c r="H27" s="142"/>
    </row>
    <row r="28" spans="1:8" ht="15.75">
      <c r="C28" s="200" t="s">
        <v>55</v>
      </c>
      <c r="D28" s="195" t="s">
        <v>33</v>
      </c>
      <c r="E28" s="415"/>
      <c r="F28" s="417"/>
      <c r="G28" s="142"/>
      <c r="H28" s="142"/>
    </row>
    <row r="29" spans="1:8" ht="16.5" thickBot="1">
      <c r="C29" s="203" t="s">
        <v>59</v>
      </c>
      <c r="D29" s="204" t="s">
        <v>35</v>
      </c>
      <c r="E29" s="418"/>
      <c r="F29" s="419"/>
      <c r="G29" s="142"/>
      <c r="H29" s="142"/>
    </row>
    <row r="30" spans="1:8" ht="15.75">
      <c r="C30" s="205" t="s">
        <v>69</v>
      </c>
      <c r="D30" s="420" t="s">
        <v>36</v>
      </c>
      <c r="E30" s="422">
        <f>E20+E13+E8</f>
        <v>0</v>
      </c>
      <c r="F30" s="424">
        <f>F20+F13+F8</f>
        <v>0</v>
      </c>
      <c r="G30" s="142"/>
      <c r="H30" s="142"/>
    </row>
    <row r="31" spans="1:8" ht="16.5" thickBot="1">
      <c r="B31" s="142"/>
      <c r="C31" s="206" t="s">
        <v>60</v>
      </c>
      <c r="D31" s="421"/>
      <c r="E31" s="423"/>
      <c r="F31" s="425"/>
      <c r="G31" s="142"/>
      <c r="H31" s="142"/>
    </row>
    <row r="32" spans="1:8" ht="32.25" thickBot="1">
      <c r="A32" s="142"/>
      <c r="B32" s="142"/>
      <c r="C32" s="207" t="s">
        <v>61</v>
      </c>
      <c r="D32" s="194" t="s">
        <v>37</v>
      </c>
      <c r="E32" s="226"/>
      <c r="F32" s="227"/>
      <c r="G32" s="142"/>
      <c r="H32" s="142"/>
    </row>
    <row r="33" spans="1:8" ht="16.5" thickBot="1">
      <c r="A33" s="142"/>
      <c r="B33" s="142"/>
      <c r="C33" s="208" t="s">
        <v>70</v>
      </c>
      <c r="D33" s="192" t="s">
        <v>38</v>
      </c>
      <c r="E33" s="228">
        <f>SUM(E30:E32)</f>
        <v>0</v>
      </c>
      <c r="F33" s="229">
        <f>SUM(F30:F32)</f>
        <v>0</v>
      </c>
      <c r="G33" s="142"/>
      <c r="H33" s="142"/>
    </row>
    <row r="34" spans="1:8" ht="15.75">
      <c r="A34" s="142"/>
      <c r="B34" s="170"/>
      <c r="C34" s="209"/>
      <c r="D34" s="210"/>
      <c r="E34" s="162"/>
      <c r="F34" s="162"/>
      <c r="G34" s="142"/>
      <c r="H34" s="142"/>
    </row>
    <row r="35" spans="1:8">
      <c r="A35" s="169" t="s">
        <v>43</v>
      </c>
      <c r="B35" s="414" t="s">
        <v>63</v>
      </c>
      <c r="C35" s="414"/>
      <c r="D35" s="414"/>
      <c r="E35" s="414"/>
    </row>
    <row r="36" spans="1:8">
      <c r="A36" s="169" t="s">
        <v>44</v>
      </c>
      <c r="B36" s="413" t="s">
        <v>62</v>
      </c>
      <c r="C36" s="414"/>
      <c r="D36" s="414"/>
      <c r="E36" s="414"/>
      <c r="F36" s="414"/>
      <c r="G36" s="414"/>
      <c r="H36" s="414"/>
    </row>
    <row r="37" spans="1:8">
      <c r="A37" s="169"/>
      <c r="B37" s="211"/>
      <c r="C37" s="140"/>
      <c r="D37" s="140"/>
      <c r="E37" s="140"/>
      <c r="F37" s="140"/>
      <c r="G37" s="140"/>
      <c r="H37" s="140"/>
    </row>
    <row r="39" spans="1:8" ht="15.75">
      <c r="A39" s="142"/>
      <c r="B39" s="142"/>
      <c r="C39" s="142"/>
      <c r="D39" s="142"/>
      <c r="E39" s="142"/>
      <c r="F39" s="142"/>
      <c r="G39" s="142"/>
      <c r="H39" s="142"/>
    </row>
    <row r="40" spans="1:8" ht="15.75">
      <c r="A40" s="142"/>
      <c r="B40" s="142"/>
      <c r="C40" s="142"/>
      <c r="D40" s="142"/>
      <c r="E40" s="142"/>
      <c r="F40" s="142"/>
      <c r="G40" s="142"/>
      <c r="H40" s="142"/>
    </row>
    <row r="41" spans="1:8" ht="15.75">
      <c r="A41" s="142"/>
      <c r="B41" s="142"/>
      <c r="C41" s="142"/>
      <c r="D41" s="142"/>
      <c r="E41" s="142"/>
      <c r="F41" s="142"/>
      <c r="G41" s="142"/>
      <c r="H41" s="142"/>
    </row>
    <row r="42" spans="1:8" ht="15.75">
      <c r="A42" s="142"/>
      <c r="B42" s="142"/>
      <c r="C42" s="142"/>
      <c r="D42" s="142"/>
      <c r="E42" s="142"/>
      <c r="F42" s="142"/>
      <c r="G42" s="142"/>
      <c r="H42" s="142"/>
    </row>
    <row r="43" spans="1:8" ht="15.75">
      <c r="A43" s="142"/>
      <c r="B43" s="142"/>
      <c r="C43" s="142"/>
      <c r="D43" s="142"/>
      <c r="E43" s="142"/>
      <c r="F43" s="142"/>
      <c r="G43" s="142"/>
      <c r="H43" s="142"/>
    </row>
    <row r="44" spans="1:8" ht="15.75">
      <c r="A44" s="142"/>
      <c r="B44" s="142"/>
      <c r="C44" s="142"/>
      <c r="D44" s="142"/>
      <c r="E44" s="142"/>
      <c r="F44" s="142"/>
      <c r="G44" s="142"/>
      <c r="H44" s="142"/>
    </row>
    <row r="45" spans="1:8" ht="15.75">
      <c r="A45" s="142"/>
      <c r="B45" s="142"/>
      <c r="C45" s="142"/>
      <c r="D45" s="142"/>
      <c r="E45" s="142"/>
      <c r="F45" s="142"/>
      <c r="G45" s="142"/>
      <c r="H45" s="142"/>
    </row>
    <row r="46" spans="1:8" ht="15.75">
      <c r="A46" s="142"/>
      <c r="B46" s="142"/>
      <c r="C46" s="142"/>
      <c r="D46" s="142"/>
      <c r="E46" s="142"/>
      <c r="F46" s="142"/>
      <c r="G46" s="142"/>
      <c r="H46" s="142"/>
    </row>
    <row r="47" spans="1:8" ht="15.75">
      <c r="A47" s="142"/>
      <c r="B47" s="142"/>
      <c r="C47" s="142"/>
      <c r="D47" s="142"/>
      <c r="E47" s="142"/>
      <c r="F47" s="142"/>
      <c r="G47" s="142"/>
      <c r="H47" s="142"/>
    </row>
    <row r="48" spans="1:8" ht="15.75">
      <c r="A48" s="142"/>
      <c r="B48" s="142"/>
      <c r="C48" s="142"/>
      <c r="D48" s="142"/>
      <c r="E48" s="142"/>
      <c r="F48" s="142"/>
      <c r="G48" s="142"/>
      <c r="H48" s="142"/>
    </row>
  </sheetData>
  <protectedRanges>
    <protectedRange sqref="E16:F16 E18:F18 E21:F21 E24:F24 E27:F27 E9:F12 E32:F32 E14:F14" name="Tabela 2A_1"/>
  </protectedRanges>
  <mergeCells count="18">
    <mergeCell ref="E17:F17"/>
    <mergeCell ref="E19:F19"/>
    <mergeCell ref="E22:F22"/>
    <mergeCell ref="E23:F23"/>
    <mergeCell ref="B1:H1"/>
    <mergeCell ref="D5:F5"/>
    <mergeCell ref="D6:D7"/>
    <mergeCell ref="E15:F15"/>
    <mergeCell ref="B3:F3"/>
    <mergeCell ref="B36:H36"/>
    <mergeCell ref="E25:F25"/>
    <mergeCell ref="E26:F26"/>
    <mergeCell ref="E28:F28"/>
    <mergeCell ref="E29:F29"/>
    <mergeCell ref="B35:E35"/>
    <mergeCell ref="D30:D31"/>
    <mergeCell ref="E30:E31"/>
    <mergeCell ref="F30:F31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&amp;F</oddHeader>
    <oddFooter>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topLeftCell="A10" zoomScaleNormal="100" workbookViewId="0">
      <selection activeCell="K14" sqref="K14"/>
    </sheetView>
  </sheetViews>
  <sheetFormatPr defaultRowHeight="12.75"/>
  <cols>
    <col min="1" max="1" width="5.42578125" style="138" customWidth="1"/>
    <col min="2" max="2" width="7.42578125" style="138" customWidth="1"/>
    <col min="3" max="3" width="25.7109375" style="138" customWidth="1"/>
    <col min="4" max="4" width="5" style="138" customWidth="1"/>
    <col min="5" max="5" width="11" style="138" customWidth="1"/>
    <col min="6" max="16" width="8.7109375" style="138" customWidth="1"/>
    <col min="17" max="17" width="13.7109375" style="138" customWidth="1"/>
    <col min="18" max="16384" width="9.140625" style="138"/>
  </cols>
  <sheetData>
    <row r="1" spans="1:17">
      <c r="A1" s="183" t="s">
        <v>73</v>
      </c>
      <c r="B1" s="230" t="s">
        <v>74</v>
      </c>
    </row>
    <row r="2" spans="1:17">
      <c r="A2" s="183"/>
      <c r="B2" s="230"/>
    </row>
    <row r="3" spans="1:17">
      <c r="A3" s="183"/>
      <c r="B3" s="385" t="s">
        <v>268</v>
      </c>
      <c r="C3" s="385"/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5"/>
      <c r="Q3" s="385"/>
    </row>
    <row r="4" spans="1:17">
      <c r="A4" s="183"/>
      <c r="B4" s="385" t="s">
        <v>75</v>
      </c>
      <c r="C4" s="385"/>
      <c r="D4" s="385"/>
      <c r="E4" s="385"/>
      <c r="F4" s="385"/>
      <c r="G4" s="385"/>
      <c r="H4" s="385"/>
      <c r="I4" s="385"/>
      <c r="J4" s="385"/>
      <c r="K4" s="385"/>
      <c r="L4" s="385"/>
      <c r="M4" s="385"/>
      <c r="N4" s="385"/>
      <c r="O4" s="385"/>
      <c r="P4" s="385"/>
      <c r="Q4" s="385"/>
    </row>
    <row r="5" spans="1:17">
      <c r="A5" s="183"/>
      <c r="B5" s="231"/>
      <c r="C5" s="231"/>
      <c r="D5" s="231"/>
      <c r="E5" s="231"/>
      <c r="F5" s="231"/>
      <c r="G5" s="231"/>
      <c r="H5" s="231"/>
      <c r="I5" s="231"/>
      <c r="J5" s="231"/>
      <c r="K5" s="231"/>
      <c r="L5" s="231"/>
      <c r="M5" s="231"/>
      <c r="N5" s="231"/>
      <c r="O5" s="231"/>
      <c r="P5" s="231"/>
      <c r="Q5" s="231"/>
    </row>
    <row r="6" spans="1:17" ht="16.5" thickBot="1">
      <c r="A6" s="142"/>
      <c r="B6" s="232" t="s">
        <v>76</v>
      </c>
      <c r="C6" s="142"/>
      <c r="D6" s="142"/>
      <c r="E6" s="142"/>
      <c r="F6" s="233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</row>
    <row r="7" spans="1:17" ht="15.75" customHeight="1">
      <c r="A7" s="142"/>
      <c r="B7" s="6"/>
      <c r="C7" s="7"/>
      <c r="D7" s="7"/>
      <c r="E7" s="7"/>
      <c r="F7" s="436" t="s">
        <v>77</v>
      </c>
      <c r="G7" s="437"/>
      <c r="H7" s="437"/>
      <c r="I7" s="437"/>
      <c r="J7" s="437"/>
      <c r="K7" s="437"/>
      <c r="L7" s="437"/>
      <c r="M7" s="437"/>
      <c r="N7" s="437"/>
      <c r="O7" s="437"/>
      <c r="P7" s="438"/>
      <c r="Q7" s="439" t="s">
        <v>78</v>
      </c>
    </row>
    <row r="8" spans="1:17" ht="16.5" thickBot="1">
      <c r="A8" s="142"/>
      <c r="B8" s="7"/>
      <c r="C8" s="7"/>
      <c r="D8" s="7"/>
      <c r="E8" s="8"/>
      <c r="F8" s="9" t="s">
        <v>79</v>
      </c>
      <c r="G8" s="10" t="s">
        <v>79</v>
      </c>
      <c r="H8" s="10" t="s">
        <v>79</v>
      </c>
      <c r="I8" s="10" t="s">
        <v>79</v>
      </c>
      <c r="J8" s="10" t="s">
        <v>79</v>
      </c>
      <c r="K8" s="10" t="s">
        <v>79</v>
      </c>
      <c r="L8" s="10" t="s">
        <v>79</v>
      </c>
      <c r="M8" s="10" t="s">
        <v>79</v>
      </c>
      <c r="N8" s="10" t="s">
        <v>79</v>
      </c>
      <c r="O8" s="10" t="s">
        <v>79</v>
      </c>
      <c r="P8" s="11" t="s">
        <v>79</v>
      </c>
      <c r="Q8" s="440"/>
    </row>
    <row r="9" spans="1:17" ht="16.5" thickBot="1">
      <c r="A9" s="142"/>
      <c r="B9" s="12" t="s">
        <v>50</v>
      </c>
      <c r="C9" s="442" t="s">
        <v>80</v>
      </c>
      <c r="D9" s="443"/>
      <c r="E9" s="12" t="s">
        <v>81</v>
      </c>
      <c r="F9" s="13" t="s">
        <v>82</v>
      </c>
      <c r="G9" s="13" t="s">
        <v>83</v>
      </c>
      <c r="H9" s="14" t="s">
        <v>84</v>
      </c>
      <c r="I9" s="14" t="s">
        <v>85</v>
      </c>
      <c r="J9" s="14" t="s">
        <v>86</v>
      </c>
      <c r="K9" s="14" t="s">
        <v>87</v>
      </c>
      <c r="L9" s="14" t="s">
        <v>88</v>
      </c>
      <c r="M9" s="14" t="s">
        <v>89</v>
      </c>
      <c r="N9" s="15" t="s">
        <v>90</v>
      </c>
      <c r="O9" s="15" t="s">
        <v>91</v>
      </c>
      <c r="P9" s="16" t="s">
        <v>92</v>
      </c>
      <c r="Q9" s="441"/>
    </row>
    <row r="10" spans="1:17" ht="16.5" thickBot="1">
      <c r="A10" s="142"/>
      <c r="B10" s="17" t="s">
        <v>3</v>
      </c>
      <c r="C10" s="435" t="s">
        <v>4</v>
      </c>
      <c r="D10" s="435"/>
      <c r="E10" s="1" t="s">
        <v>5</v>
      </c>
      <c r="F10" s="18" t="s">
        <v>6</v>
      </c>
      <c r="G10" s="19" t="s">
        <v>7</v>
      </c>
      <c r="H10" s="19" t="s">
        <v>8</v>
      </c>
      <c r="I10" s="19" t="s">
        <v>16</v>
      </c>
      <c r="J10" s="19" t="s">
        <v>17</v>
      </c>
      <c r="K10" s="19" t="s">
        <v>18</v>
      </c>
      <c r="L10" s="19" t="s">
        <v>19</v>
      </c>
      <c r="M10" s="19" t="s">
        <v>21</v>
      </c>
      <c r="N10" s="19" t="s">
        <v>22</v>
      </c>
      <c r="O10" s="19" t="s">
        <v>23</v>
      </c>
      <c r="P10" s="20" t="s">
        <v>24</v>
      </c>
      <c r="Q10" s="21" t="s">
        <v>25</v>
      </c>
    </row>
    <row r="11" spans="1:17" ht="21.75" thickBot="1">
      <c r="A11" s="142"/>
      <c r="B11" s="22" t="s">
        <v>93</v>
      </c>
      <c r="C11" s="23" t="s">
        <v>94</v>
      </c>
      <c r="D11" s="24" t="s">
        <v>3</v>
      </c>
      <c r="E11" s="25" t="s">
        <v>95</v>
      </c>
      <c r="F11" s="234">
        <f t="shared" ref="F11:P11" si="0">F12+F17</f>
        <v>0</v>
      </c>
      <c r="G11" s="234">
        <f t="shared" si="0"/>
        <v>0</v>
      </c>
      <c r="H11" s="234">
        <f t="shared" si="0"/>
        <v>0</v>
      </c>
      <c r="I11" s="234">
        <f t="shared" si="0"/>
        <v>0</v>
      </c>
      <c r="J11" s="234">
        <f t="shared" si="0"/>
        <v>0</v>
      </c>
      <c r="K11" s="234">
        <f t="shared" si="0"/>
        <v>0</v>
      </c>
      <c r="L11" s="234">
        <f t="shared" si="0"/>
        <v>0</v>
      </c>
      <c r="M11" s="234">
        <f t="shared" si="0"/>
        <v>0</v>
      </c>
      <c r="N11" s="234">
        <f t="shared" si="0"/>
        <v>0</v>
      </c>
      <c r="O11" s="234">
        <f t="shared" si="0"/>
        <v>0</v>
      </c>
      <c r="P11" s="234">
        <f t="shared" si="0"/>
        <v>0</v>
      </c>
      <c r="Q11" s="235">
        <f t="shared" ref="Q11:Q21" si="1">SUM(F11:P11)</f>
        <v>0</v>
      </c>
    </row>
    <row r="12" spans="1:17" ht="21.75" thickBot="1">
      <c r="A12" s="142"/>
      <c r="B12" s="26" t="s">
        <v>96</v>
      </c>
      <c r="C12" s="23" t="s">
        <v>97</v>
      </c>
      <c r="D12" s="27" t="s">
        <v>4</v>
      </c>
      <c r="E12" s="28" t="s">
        <v>95</v>
      </c>
      <c r="F12" s="236">
        <f t="shared" ref="F12:P12" si="2">SUM(F13:F16)</f>
        <v>0</v>
      </c>
      <c r="G12" s="236">
        <f t="shared" si="2"/>
        <v>0</v>
      </c>
      <c r="H12" s="236">
        <f t="shared" si="2"/>
        <v>0</v>
      </c>
      <c r="I12" s="236">
        <f t="shared" si="2"/>
        <v>0</v>
      </c>
      <c r="J12" s="236">
        <f t="shared" si="2"/>
        <v>0</v>
      </c>
      <c r="K12" s="236">
        <f t="shared" si="2"/>
        <v>0</v>
      </c>
      <c r="L12" s="236">
        <f t="shared" si="2"/>
        <v>0</v>
      </c>
      <c r="M12" s="236">
        <f t="shared" si="2"/>
        <v>0</v>
      </c>
      <c r="N12" s="236">
        <f t="shared" si="2"/>
        <v>0</v>
      </c>
      <c r="O12" s="236">
        <f t="shared" si="2"/>
        <v>0</v>
      </c>
      <c r="P12" s="236">
        <f t="shared" si="2"/>
        <v>0</v>
      </c>
      <c r="Q12" s="237">
        <f t="shared" si="1"/>
        <v>0</v>
      </c>
    </row>
    <row r="13" spans="1:17" ht="15.75">
      <c r="A13" s="142"/>
      <c r="B13" s="29" t="s">
        <v>98</v>
      </c>
      <c r="C13" s="30" t="s">
        <v>183</v>
      </c>
      <c r="D13" s="4" t="s">
        <v>5</v>
      </c>
      <c r="E13" s="31" t="s">
        <v>95</v>
      </c>
      <c r="F13" s="238"/>
      <c r="G13" s="238"/>
      <c r="H13" s="238"/>
      <c r="I13" s="238"/>
      <c r="J13" s="238"/>
      <c r="K13" s="238"/>
      <c r="L13" s="238"/>
      <c r="M13" s="238"/>
      <c r="N13" s="238"/>
      <c r="O13" s="238"/>
      <c r="P13" s="238"/>
      <c r="Q13" s="239">
        <f t="shared" si="1"/>
        <v>0</v>
      </c>
    </row>
    <row r="14" spans="1:17" ht="15.75">
      <c r="A14" s="142"/>
      <c r="B14" s="32" t="s">
        <v>99</v>
      </c>
      <c r="C14" s="33" t="s">
        <v>186</v>
      </c>
      <c r="D14" s="2" t="s">
        <v>6</v>
      </c>
      <c r="E14" s="31" t="s">
        <v>95</v>
      </c>
      <c r="F14" s="240"/>
      <c r="G14" s="240"/>
      <c r="H14" s="240"/>
      <c r="I14" s="240"/>
      <c r="J14" s="241"/>
      <c r="K14" s="241"/>
      <c r="L14" s="241"/>
      <c r="M14" s="240"/>
      <c r="N14" s="240"/>
      <c r="O14" s="240"/>
      <c r="P14" s="240"/>
      <c r="Q14" s="242">
        <f t="shared" si="1"/>
        <v>0</v>
      </c>
    </row>
    <row r="15" spans="1:17" ht="15.75">
      <c r="A15" s="142"/>
      <c r="B15" s="32" t="s">
        <v>100</v>
      </c>
      <c r="C15" s="33" t="s">
        <v>184</v>
      </c>
      <c r="D15" s="2" t="s">
        <v>7</v>
      </c>
      <c r="E15" s="31" t="s">
        <v>95</v>
      </c>
      <c r="F15" s="240"/>
      <c r="G15" s="240"/>
      <c r="H15" s="240"/>
      <c r="I15" s="240"/>
      <c r="J15" s="240"/>
      <c r="K15" s="240"/>
      <c r="L15" s="240"/>
      <c r="M15" s="240"/>
      <c r="N15" s="240"/>
      <c r="O15" s="240"/>
      <c r="P15" s="240"/>
      <c r="Q15" s="242">
        <f t="shared" si="1"/>
        <v>0</v>
      </c>
    </row>
    <row r="16" spans="1:17" ht="16.5" thickBot="1">
      <c r="A16" s="142"/>
      <c r="B16" s="32" t="s">
        <v>101</v>
      </c>
      <c r="C16" s="33" t="s">
        <v>185</v>
      </c>
      <c r="D16" s="2" t="s">
        <v>8</v>
      </c>
      <c r="E16" s="31" t="s">
        <v>95</v>
      </c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2">
        <f t="shared" si="1"/>
        <v>0</v>
      </c>
    </row>
    <row r="17" spans="1:17" ht="24" customHeight="1" thickBot="1">
      <c r="A17" s="142"/>
      <c r="B17" s="26" t="s">
        <v>102</v>
      </c>
      <c r="C17" s="23" t="s">
        <v>103</v>
      </c>
      <c r="D17" s="27" t="s">
        <v>16</v>
      </c>
      <c r="E17" s="28" t="s">
        <v>95</v>
      </c>
      <c r="F17" s="236">
        <f t="shared" ref="F17:P17" si="3">SUM(F18:F21)</f>
        <v>0</v>
      </c>
      <c r="G17" s="236">
        <f t="shared" si="3"/>
        <v>0</v>
      </c>
      <c r="H17" s="236">
        <f t="shared" si="3"/>
        <v>0</v>
      </c>
      <c r="I17" s="236">
        <f t="shared" si="3"/>
        <v>0</v>
      </c>
      <c r="J17" s="236">
        <f t="shared" si="3"/>
        <v>0</v>
      </c>
      <c r="K17" s="236">
        <f t="shared" si="3"/>
        <v>0</v>
      </c>
      <c r="L17" s="236">
        <f t="shared" si="3"/>
        <v>0</v>
      </c>
      <c r="M17" s="236">
        <f t="shared" si="3"/>
        <v>0</v>
      </c>
      <c r="N17" s="236">
        <f t="shared" si="3"/>
        <v>0</v>
      </c>
      <c r="O17" s="236">
        <f t="shared" si="3"/>
        <v>0</v>
      </c>
      <c r="P17" s="236">
        <f t="shared" si="3"/>
        <v>0</v>
      </c>
      <c r="Q17" s="237">
        <f t="shared" si="1"/>
        <v>0</v>
      </c>
    </row>
    <row r="18" spans="1:17" ht="15.75">
      <c r="A18" s="142"/>
      <c r="B18" s="29" t="s">
        <v>104</v>
      </c>
      <c r="C18" s="30" t="s">
        <v>183</v>
      </c>
      <c r="D18" s="4" t="s">
        <v>17</v>
      </c>
      <c r="E18" s="31" t="s">
        <v>95</v>
      </c>
      <c r="F18" s="238"/>
      <c r="G18" s="243"/>
      <c r="H18" s="243"/>
      <c r="I18" s="243"/>
      <c r="J18" s="243"/>
      <c r="K18" s="243"/>
      <c r="L18" s="243"/>
      <c r="M18" s="243"/>
      <c r="N18" s="243"/>
      <c r="O18" s="243"/>
      <c r="P18" s="244"/>
      <c r="Q18" s="239">
        <f>SUM(F18:P18)</f>
        <v>0</v>
      </c>
    </row>
    <row r="19" spans="1:17" ht="15.75">
      <c r="A19" s="142"/>
      <c r="B19" s="32" t="s">
        <v>105</v>
      </c>
      <c r="C19" s="33" t="s">
        <v>186</v>
      </c>
      <c r="D19" s="2" t="s">
        <v>18</v>
      </c>
      <c r="E19" s="31" t="s">
        <v>95</v>
      </c>
      <c r="F19" s="240"/>
      <c r="G19" s="245"/>
      <c r="H19" s="245"/>
      <c r="I19" s="245"/>
      <c r="J19" s="245"/>
      <c r="K19" s="245"/>
      <c r="L19" s="245"/>
      <c r="M19" s="245"/>
      <c r="N19" s="245"/>
      <c r="O19" s="245"/>
      <c r="P19" s="246"/>
      <c r="Q19" s="242">
        <f t="shared" si="1"/>
        <v>0</v>
      </c>
    </row>
    <row r="20" spans="1:17" ht="15.75">
      <c r="A20" s="142"/>
      <c r="B20" s="32" t="s">
        <v>106</v>
      </c>
      <c r="C20" s="33" t="s">
        <v>184</v>
      </c>
      <c r="D20" s="2" t="s">
        <v>19</v>
      </c>
      <c r="E20" s="31" t="s">
        <v>95</v>
      </c>
      <c r="F20" s="240"/>
      <c r="G20" s="245"/>
      <c r="H20" s="245"/>
      <c r="I20" s="245"/>
      <c r="J20" s="245"/>
      <c r="K20" s="245"/>
      <c r="L20" s="245"/>
      <c r="M20" s="245"/>
      <c r="N20" s="245"/>
      <c r="O20" s="245"/>
      <c r="P20" s="246"/>
      <c r="Q20" s="242">
        <f t="shared" si="1"/>
        <v>0</v>
      </c>
    </row>
    <row r="21" spans="1:17" ht="16.5" thickBot="1">
      <c r="A21" s="142"/>
      <c r="B21" s="34" t="s">
        <v>107</v>
      </c>
      <c r="C21" s="33" t="s">
        <v>185</v>
      </c>
      <c r="D21" s="35" t="s">
        <v>21</v>
      </c>
      <c r="E21" s="36" t="s">
        <v>95</v>
      </c>
      <c r="F21" s="247"/>
      <c r="G21" s="248"/>
      <c r="H21" s="248"/>
      <c r="I21" s="248"/>
      <c r="J21" s="248"/>
      <c r="K21" s="248"/>
      <c r="L21" s="248"/>
      <c r="M21" s="248"/>
      <c r="N21" s="248"/>
      <c r="O21" s="248"/>
      <c r="P21" s="249"/>
      <c r="Q21" s="250">
        <f t="shared" si="1"/>
        <v>0</v>
      </c>
    </row>
    <row r="22" spans="1:17" ht="32.25" customHeight="1" thickBot="1">
      <c r="A22" s="142"/>
      <c r="B22" s="37" t="s">
        <v>0</v>
      </c>
      <c r="C22" s="38" t="s">
        <v>111</v>
      </c>
      <c r="D22" s="39" t="s">
        <v>3</v>
      </c>
      <c r="E22" s="40" t="s">
        <v>112</v>
      </c>
      <c r="F22" s="236">
        <f>SUM(F23:F26)</f>
        <v>0</v>
      </c>
      <c r="G22" s="236">
        <f t="shared" ref="G22:P22" si="4">SUM(G23:G26)</f>
        <v>0</v>
      </c>
      <c r="H22" s="236">
        <f t="shared" si="4"/>
        <v>0</v>
      </c>
      <c r="I22" s="236">
        <f t="shared" si="4"/>
        <v>0</v>
      </c>
      <c r="J22" s="236">
        <f t="shared" si="4"/>
        <v>0</v>
      </c>
      <c r="K22" s="236">
        <f t="shared" si="4"/>
        <v>0</v>
      </c>
      <c r="L22" s="236">
        <f t="shared" si="4"/>
        <v>0</v>
      </c>
      <c r="M22" s="236">
        <f t="shared" si="4"/>
        <v>0</v>
      </c>
      <c r="N22" s="236">
        <f t="shared" si="4"/>
        <v>0</v>
      </c>
      <c r="O22" s="236">
        <f t="shared" si="4"/>
        <v>0</v>
      </c>
      <c r="P22" s="251">
        <f t="shared" si="4"/>
        <v>0</v>
      </c>
      <c r="Q22" s="237">
        <f t="shared" ref="Q22:Q31" si="5">SUM(F22:P22)</f>
        <v>0</v>
      </c>
    </row>
    <row r="23" spans="1:17" ht="15.75">
      <c r="A23" s="142"/>
      <c r="B23" s="59" t="s">
        <v>175</v>
      </c>
      <c r="C23" s="5" t="s">
        <v>54</v>
      </c>
      <c r="D23" s="60" t="s">
        <v>4</v>
      </c>
      <c r="E23" s="61" t="s">
        <v>112</v>
      </c>
      <c r="F23" s="252"/>
      <c r="G23" s="253"/>
      <c r="H23" s="253"/>
      <c r="I23" s="253"/>
      <c r="J23" s="253"/>
      <c r="K23" s="253"/>
      <c r="L23" s="253"/>
      <c r="M23" s="253"/>
      <c r="N23" s="253"/>
      <c r="O23" s="253"/>
      <c r="P23" s="254"/>
      <c r="Q23" s="255">
        <f t="shared" si="5"/>
        <v>0</v>
      </c>
    </row>
    <row r="24" spans="1:17" ht="15.75">
      <c r="A24" s="142"/>
      <c r="B24" s="49" t="s">
        <v>176</v>
      </c>
      <c r="C24" s="62" t="s">
        <v>56</v>
      </c>
      <c r="D24" s="44" t="s">
        <v>5</v>
      </c>
      <c r="E24" s="45" t="s">
        <v>112</v>
      </c>
      <c r="F24" s="256"/>
      <c r="G24" s="257"/>
      <c r="H24" s="257"/>
      <c r="I24" s="257"/>
      <c r="J24" s="257"/>
      <c r="K24" s="257"/>
      <c r="L24" s="257"/>
      <c r="M24" s="257"/>
      <c r="N24" s="257"/>
      <c r="O24" s="257"/>
      <c r="P24" s="258"/>
      <c r="Q24" s="242">
        <f t="shared" si="5"/>
        <v>0</v>
      </c>
    </row>
    <row r="25" spans="1:17" ht="15.75">
      <c r="A25" s="142"/>
      <c r="B25" s="42" t="s">
        <v>177</v>
      </c>
      <c r="C25" s="43" t="s">
        <v>57</v>
      </c>
      <c r="D25" s="46" t="s">
        <v>7</v>
      </c>
      <c r="E25" s="45" t="s">
        <v>112</v>
      </c>
      <c r="F25" s="241"/>
      <c r="G25" s="174"/>
      <c r="H25" s="174"/>
      <c r="I25" s="174"/>
      <c r="J25" s="174"/>
      <c r="K25" s="174"/>
      <c r="L25" s="174"/>
      <c r="M25" s="174"/>
      <c r="N25" s="174"/>
      <c r="O25" s="174"/>
      <c r="P25" s="259"/>
      <c r="Q25" s="242">
        <f t="shared" si="5"/>
        <v>0</v>
      </c>
    </row>
    <row r="26" spans="1:17" ht="48" customHeight="1" thickBot="1">
      <c r="A26" s="142"/>
      <c r="B26" s="47" t="s">
        <v>178</v>
      </c>
      <c r="C26" s="50" t="s">
        <v>115</v>
      </c>
      <c r="D26" s="48" t="s">
        <v>8</v>
      </c>
      <c r="E26" s="51" t="s">
        <v>112</v>
      </c>
      <c r="F26" s="260"/>
      <c r="G26" s="181"/>
      <c r="H26" s="181"/>
      <c r="I26" s="181"/>
      <c r="J26" s="181"/>
      <c r="K26" s="181"/>
      <c r="L26" s="181"/>
      <c r="M26" s="181"/>
      <c r="N26" s="181"/>
      <c r="O26" s="181"/>
      <c r="P26" s="261"/>
      <c r="Q26" s="250">
        <f t="shared" si="5"/>
        <v>0</v>
      </c>
    </row>
    <row r="27" spans="1:17" ht="21.75" thickBot="1">
      <c r="A27" s="142"/>
      <c r="B27" s="37" t="s">
        <v>1</v>
      </c>
      <c r="C27" s="52" t="s">
        <v>113</v>
      </c>
      <c r="D27" s="53" t="s">
        <v>16</v>
      </c>
      <c r="E27" s="54" t="s">
        <v>114</v>
      </c>
      <c r="F27" s="262">
        <f>SUM(F28:F31)</f>
        <v>0</v>
      </c>
      <c r="G27" s="263">
        <f t="shared" ref="G27:P27" si="6">SUM(G28:G31)</f>
        <v>0</v>
      </c>
      <c r="H27" s="263">
        <f t="shared" si="6"/>
        <v>0</v>
      </c>
      <c r="I27" s="263">
        <f t="shared" si="6"/>
        <v>0</v>
      </c>
      <c r="J27" s="263">
        <f t="shared" si="6"/>
        <v>0</v>
      </c>
      <c r="K27" s="263">
        <f t="shared" si="6"/>
        <v>0</v>
      </c>
      <c r="L27" s="263">
        <f t="shared" si="6"/>
        <v>0</v>
      </c>
      <c r="M27" s="263">
        <f t="shared" si="6"/>
        <v>0</v>
      </c>
      <c r="N27" s="263">
        <f t="shared" si="6"/>
        <v>0</v>
      </c>
      <c r="O27" s="263">
        <f t="shared" si="6"/>
        <v>0</v>
      </c>
      <c r="P27" s="264">
        <f t="shared" si="6"/>
        <v>0</v>
      </c>
      <c r="Q27" s="262">
        <f t="shared" si="5"/>
        <v>0</v>
      </c>
    </row>
    <row r="28" spans="1:17" ht="15.75">
      <c r="A28" s="142"/>
      <c r="B28" s="29" t="s">
        <v>179</v>
      </c>
      <c r="C28" s="5" t="s">
        <v>54</v>
      </c>
      <c r="D28" s="56" t="s">
        <v>17</v>
      </c>
      <c r="E28" s="41" t="s">
        <v>114</v>
      </c>
      <c r="F28" s="265"/>
      <c r="G28" s="265"/>
      <c r="H28" s="265"/>
      <c r="I28" s="265"/>
      <c r="J28" s="265"/>
      <c r="K28" s="265"/>
      <c r="L28" s="265"/>
      <c r="M28" s="265"/>
      <c r="N28" s="265"/>
      <c r="O28" s="265"/>
      <c r="P28" s="266"/>
      <c r="Q28" s="267">
        <f t="shared" si="5"/>
        <v>0</v>
      </c>
    </row>
    <row r="29" spans="1:17" ht="15.75">
      <c r="A29" s="142"/>
      <c r="B29" s="32" t="s">
        <v>180</v>
      </c>
      <c r="C29" s="62" t="s">
        <v>56</v>
      </c>
      <c r="D29" s="57" t="s">
        <v>18</v>
      </c>
      <c r="E29" s="42" t="s">
        <v>114</v>
      </c>
      <c r="F29" s="268"/>
      <c r="G29" s="268"/>
      <c r="H29" s="268"/>
      <c r="I29" s="268"/>
      <c r="J29" s="268"/>
      <c r="K29" s="268"/>
      <c r="L29" s="268"/>
      <c r="M29" s="268"/>
      <c r="N29" s="268"/>
      <c r="O29" s="268"/>
      <c r="P29" s="269"/>
      <c r="Q29" s="270">
        <f t="shared" si="5"/>
        <v>0</v>
      </c>
    </row>
    <row r="30" spans="1:17" ht="15.75">
      <c r="A30" s="142"/>
      <c r="B30" s="29" t="s">
        <v>181</v>
      </c>
      <c r="C30" s="43" t="s">
        <v>57</v>
      </c>
      <c r="D30" s="58" t="s">
        <v>19</v>
      </c>
      <c r="E30" s="42" t="s">
        <v>114</v>
      </c>
      <c r="F30" s="268"/>
      <c r="G30" s="268"/>
      <c r="H30" s="268"/>
      <c r="I30" s="268"/>
      <c r="J30" s="268"/>
      <c r="K30" s="268"/>
      <c r="L30" s="268"/>
      <c r="M30" s="268"/>
      <c r="N30" s="268"/>
      <c r="O30" s="268"/>
      <c r="P30" s="269"/>
      <c r="Q30" s="270">
        <f t="shared" si="5"/>
        <v>0</v>
      </c>
    </row>
    <row r="31" spans="1:17" ht="54.75" customHeight="1" thickBot="1">
      <c r="A31" s="142"/>
      <c r="B31" s="34" t="s">
        <v>182</v>
      </c>
      <c r="C31" s="63" t="s">
        <v>116</v>
      </c>
      <c r="D31" s="55" t="s">
        <v>21</v>
      </c>
      <c r="E31" s="47" t="s">
        <v>114</v>
      </c>
      <c r="F31" s="271"/>
      <c r="G31" s="271"/>
      <c r="H31" s="271"/>
      <c r="I31" s="271"/>
      <c r="J31" s="181"/>
      <c r="K31" s="271"/>
      <c r="L31" s="271"/>
      <c r="M31" s="271"/>
      <c r="N31" s="271"/>
      <c r="O31" s="271"/>
      <c r="P31" s="272"/>
      <c r="Q31" s="273">
        <f t="shared" si="5"/>
        <v>0</v>
      </c>
    </row>
  </sheetData>
  <protectedRanges>
    <protectedRange sqref="F18:P21 F13:P16" name="Tabela 2C_1"/>
    <protectedRange sqref="F23:P26 F28:P31" name="Tabela 2D_1"/>
  </protectedRanges>
  <mergeCells count="6">
    <mergeCell ref="C10:D10"/>
    <mergeCell ref="B3:Q3"/>
    <mergeCell ref="B4:Q4"/>
    <mergeCell ref="F7:P7"/>
    <mergeCell ref="Q7:Q9"/>
    <mergeCell ref="C9:D9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9" orientation="landscape" r:id="rId1"/>
  <headerFooter alignWithMargins="0">
    <oddHeader>&amp;F</oddHeader>
    <oddFooter>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8"/>
  <sheetViews>
    <sheetView zoomScaleNormal="100" workbookViewId="0">
      <selection activeCell="H12" sqref="H12"/>
    </sheetView>
  </sheetViews>
  <sheetFormatPr defaultRowHeight="12.75"/>
  <cols>
    <col min="1" max="1" width="5.5703125" style="138" customWidth="1"/>
    <col min="2" max="2" width="8.140625" style="138" customWidth="1"/>
    <col min="3" max="3" width="65" style="138" customWidth="1"/>
    <col min="4" max="4" width="4.140625" style="138" customWidth="1"/>
    <col min="5" max="6" width="15" style="138" customWidth="1"/>
    <col min="7" max="7" width="3.42578125" style="138" customWidth="1"/>
    <col min="8" max="16384" width="9.140625" style="138"/>
  </cols>
  <sheetData>
    <row r="1" spans="1:7" ht="18">
      <c r="A1" s="274"/>
      <c r="B1" s="447"/>
      <c r="C1" s="447"/>
      <c r="D1" s="447"/>
      <c r="E1" s="447"/>
      <c r="F1" s="447"/>
    </row>
    <row r="2" spans="1:7">
      <c r="A2" s="183" t="s">
        <v>71</v>
      </c>
      <c r="B2" s="448" t="s">
        <v>223</v>
      </c>
      <c r="C2" s="448"/>
      <c r="D2" s="448"/>
      <c r="E2" s="448"/>
      <c r="F2" s="448"/>
    </row>
    <row r="3" spans="1:7" ht="15.75">
      <c r="A3" s="142"/>
      <c r="B3" s="275"/>
      <c r="C3" s="275"/>
      <c r="D3" s="276"/>
      <c r="E3" s="142"/>
      <c r="F3" s="142"/>
    </row>
    <row r="4" spans="1:7" ht="16.5" thickBot="1">
      <c r="A4" s="142"/>
      <c r="B4" s="277" t="s">
        <v>72</v>
      </c>
      <c r="C4" s="446" t="s">
        <v>257</v>
      </c>
      <c r="D4" s="446"/>
      <c r="E4" s="446"/>
      <c r="F4" s="446"/>
    </row>
    <row r="5" spans="1:7" ht="15" customHeight="1">
      <c r="A5" s="142"/>
      <c r="B5" s="449" t="s">
        <v>121</v>
      </c>
      <c r="C5" s="452" t="s">
        <v>2</v>
      </c>
      <c r="D5" s="453"/>
      <c r="E5" s="458" t="s">
        <v>269</v>
      </c>
      <c r="F5" s="458" t="s">
        <v>270</v>
      </c>
      <c r="G5" s="278"/>
    </row>
    <row r="6" spans="1:7" ht="15.75">
      <c r="A6" s="142"/>
      <c r="B6" s="450"/>
      <c r="C6" s="454"/>
      <c r="D6" s="455"/>
      <c r="E6" s="459"/>
      <c r="F6" s="459"/>
      <c r="G6" s="278"/>
    </row>
    <row r="7" spans="1:7" ht="15.75">
      <c r="A7" s="142"/>
      <c r="B7" s="450"/>
      <c r="C7" s="454"/>
      <c r="D7" s="455"/>
      <c r="E7" s="459"/>
      <c r="F7" s="459"/>
      <c r="G7" s="278"/>
    </row>
    <row r="8" spans="1:7" ht="15.75">
      <c r="A8" s="142"/>
      <c r="B8" s="450"/>
      <c r="C8" s="454"/>
      <c r="D8" s="455"/>
      <c r="E8" s="460"/>
      <c r="F8" s="460"/>
      <c r="G8" s="278"/>
    </row>
    <row r="9" spans="1:7" ht="15.75">
      <c r="A9" s="142"/>
      <c r="B9" s="450"/>
      <c r="C9" s="454"/>
      <c r="D9" s="455"/>
      <c r="E9" s="460"/>
      <c r="F9" s="460"/>
      <c r="G9" s="278"/>
    </row>
    <row r="10" spans="1:7" ht="16.5" thickBot="1">
      <c r="A10" s="142"/>
      <c r="B10" s="451"/>
      <c r="C10" s="456"/>
      <c r="D10" s="457"/>
      <c r="E10" s="461"/>
      <c r="F10" s="461"/>
      <c r="G10" s="278"/>
    </row>
    <row r="11" spans="1:7" ht="13.5" thickBot="1">
      <c r="A11" s="279"/>
      <c r="B11" s="280" t="s">
        <v>3</v>
      </c>
      <c r="C11" s="444" t="s">
        <v>4</v>
      </c>
      <c r="D11" s="445"/>
      <c r="E11" s="281" t="s">
        <v>5</v>
      </c>
      <c r="F11" s="281" t="s">
        <v>6</v>
      </c>
      <c r="G11" s="278"/>
    </row>
    <row r="12" spans="1:7" ht="16.5" thickBot="1">
      <c r="A12" s="282"/>
      <c r="B12" s="73"/>
      <c r="C12" s="74" t="s">
        <v>122</v>
      </c>
      <c r="D12" s="64" t="s">
        <v>3</v>
      </c>
      <c r="E12" s="323">
        <f>E13+E18+E23</f>
        <v>0</v>
      </c>
      <c r="F12" s="323">
        <f>F13+F18+F23</f>
        <v>0</v>
      </c>
      <c r="G12" s="278"/>
    </row>
    <row r="13" spans="1:7" ht="63.75">
      <c r="A13" s="142"/>
      <c r="B13" s="75" t="s">
        <v>123</v>
      </c>
      <c r="C13" s="76" t="s">
        <v>164</v>
      </c>
      <c r="D13" s="86" t="s">
        <v>4</v>
      </c>
      <c r="E13" s="324">
        <f>SUM(E14:E17)</f>
        <v>0</v>
      </c>
      <c r="F13" s="324">
        <f>SUM(F14:F17)</f>
        <v>0</v>
      </c>
      <c r="G13" s="278"/>
    </row>
    <row r="14" spans="1:7" ht="15.75">
      <c r="A14" s="142"/>
      <c r="B14" s="77" t="s">
        <v>124</v>
      </c>
      <c r="C14" s="65" t="s">
        <v>125</v>
      </c>
      <c r="D14" s="66" t="s">
        <v>5</v>
      </c>
      <c r="E14" s="325"/>
      <c r="F14" s="325"/>
      <c r="G14" s="278"/>
    </row>
    <row r="15" spans="1:7" ht="15.75">
      <c r="A15" s="142"/>
      <c r="B15" s="77" t="s">
        <v>126</v>
      </c>
      <c r="C15" s="65" t="s">
        <v>127</v>
      </c>
      <c r="D15" s="67" t="s">
        <v>6</v>
      </c>
      <c r="E15" s="325"/>
      <c r="F15" s="325"/>
      <c r="G15" s="278"/>
    </row>
    <row r="16" spans="1:7" ht="63.75">
      <c r="A16" s="142"/>
      <c r="B16" s="77" t="s">
        <v>128</v>
      </c>
      <c r="C16" s="65" t="s">
        <v>166</v>
      </c>
      <c r="D16" s="93" t="s">
        <v>7</v>
      </c>
      <c r="E16" s="325"/>
      <c r="F16" s="325"/>
      <c r="G16" s="278"/>
    </row>
    <row r="17" spans="1:7" ht="26.25" thickBot="1">
      <c r="A17" s="142"/>
      <c r="B17" s="90" t="s">
        <v>129</v>
      </c>
      <c r="C17" s="91" t="s">
        <v>130</v>
      </c>
      <c r="D17" s="92" t="s">
        <v>8</v>
      </c>
      <c r="E17" s="326"/>
      <c r="F17" s="326"/>
      <c r="G17" s="278"/>
    </row>
    <row r="18" spans="1:7" ht="25.5">
      <c r="A18" s="142"/>
      <c r="B18" s="75" t="s">
        <v>131</v>
      </c>
      <c r="C18" s="80" t="s">
        <v>165</v>
      </c>
      <c r="D18" s="87" t="s">
        <v>16</v>
      </c>
      <c r="E18" s="324">
        <f>SUM(E19:E22)</f>
        <v>0</v>
      </c>
      <c r="F18" s="324">
        <f>SUM(F19:F22)</f>
        <v>0</v>
      </c>
      <c r="G18" s="278"/>
    </row>
    <row r="19" spans="1:7">
      <c r="B19" s="77" t="s">
        <v>132</v>
      </c>
      <c r="C19" s="65" t="s">
        <v>133</v>
      </c>
      <c r="D19" s="68" t="s">
        <v>17</v>
      </c>
      <c r="E19" s="325"/>
      <c r="F19" s="325"/>
      <c r="G19" s="278"/>
    </row>
    <row r="20" spans="1:7" ht="15.75">
      <c r="A20" s="142"/>
      <c r="B20" s="77" t="s">
        <v>134</v>
      </c>
      <c r="C20" s="65" t="s">
        <v>135</v>
      </c>
      <c r="D20" s="68" t="s">
        <v>18</v>
      </c>
      <c r="E20" s="325"/>
      <c r="F20" s="325"/>
      <c r="G20" s="278"/>
    </row>
    <row r="21" spans="1:7" ht="51">
      <c r="A21" s="142"/>
      <c r="B21" s="77" t="s">
        <v>136</v>
      </c>
      <c r="C21" s="65" t="s">
        <v>167</v>
      </c>
      <c r="D21" s="93" t="s">
        <v>19</v>
      </c>
      <c r="E21" s="325"/>
      <c r="F21" s="325"/>
      <c r="G21" s="278"/>
    </row>
    <row r="22" spans="1:7" ht="26.25" thickBot="1">
      <c r="A22" s="142"/>
      <c r="B22" s="90" t="s">
        <v>137</v>
      </c>
      <c r="C22" s="91" t="s">
        <v>138</v>
      </c>
      <c r="D22" s="92" t="s">
        <v>21</v>
      </c>
      <c r="E22" s="326"/>
      <c r="F22" s="326"/>
      <c r="G22" s="278"/>
    </row>
    <row r="23" spans="1:7" ht="15.75">
      <c r="A23" s="142"/>
      <c r="B23" s="75" t="s">
        <v>139</v>
      </c>
      <c r="C23" s="81" t="s">
        <v>140</v>
      </c>
      <c r="D23" s="69" t="s">
        <v>22</v>
      </c>
      <c r="E23" s="324">
        <f>SUM(E24:E29)+E32</f>
        <v>0</v>
      </c>
      <c r="F23" s="324">
        <f>SUM(F24:F29)+F32</f>
        <v>0</v>
      </c>
      <c r="G23" s="278"/>
    </row>
    <row r="24" spans="1:7" ht="51">
      <c r="A24" s="142"/>
      <c r="B24" s="78" t="s">
        <v>141</v>
      </c>
      <c r="C24" s="88" t="s">
        <v>168</v>
      </c>
      <c r="D24" s="89" t="s">
        <v>23</v>
      </c>
      <c r="E24" s="327"/>
      <c r="F24" s="327"/>
      <c r="G24" s="278"/>
    </row>
    <row r="25" spans="1:7" ht="38.25">
      <c r="A25" s="142"/>
      <c r="B25" s="78" t="s">
        <v>142</v>
      </c>
      <c r="C25" s="88" t="s">
        <v>169</v>
      </c>
      <c r="D25" s="89" t="s">
        <v>24</v>
      </c>
      <c r="E25" s="327"/>
      <c r="F25" s="327"/>
      <c r="G25" s="278"/>
    </row>
    <row r="26" spans="1:7" ht="25.5">
      <c r="A26" s="142"/>
      <c r="B26" s="77" t="s">
        <v>143</v>
      </c>
      <c r="C26" s="95" t="s">
        <v>170</v>
      </c>
      <c r="D26" s="66" t="s">
        <v>25</v>
      </c>
      <c r="E26" s="328"/>
      <c r="F26" s="328"/>
      <c r="G26" s="278"/>
    </row>
    <row r="27" spans="1:7" ht="15.75">
      <c r="A27" s="142"/>
      <c r="B27" s="79" t="s">
        <v>173</v>
      </c>
      <c r="C27" s="94" t="s">
        <v>163</v>
      </c>
      <c r="D27" s="70" t="s">
        <v>27</v>
      </c>
      <c r="E27" s="329"/>
      <c r="F27" s="329"/>
      <c r="G27" s="278"/>
    </row>
    <row r="28" spans="1:7" ht="15.75">
      <c r="A28" s="142"/>
      <c r="B28" s="77" t="s">
        <v>144</v>
      </c>
      <c r="C28" s="82" t="s">
        <v>145</v>
      </c>
      <c r="D28" s="71" t="s">
        <v>28</v>
      </c>
      <c r="E28" s="330"/>
      <c r="F28" s="330"/>
      <c r="G28" s="278"/>
    </row>
    <row r="29" spans="1:7" ht="25.5">
      <c r="A29" s="142"/>
      <c r="B29" s="78" t="s">
        <v>146</v>
      </c>
      <c r="C29" s="96" t="s">
        <v>171</v>
      </c>
      <c r="D29" s="89" t="s">
        <v>29</v>
      </c>
      <c r="E29" s="331"/>
      <c r="F29" s="331"/>
      <c r="G29" s="278"/>
    </row>
    <row r="30" spans="1:7" ht="15.75">
      <c r="A30" s="142"/>
      <c r="B30" s="83"/>
      <c r="C30" s="84" t="s">
        <v>147</v>
      </c>
      <c r="D30" s="72" t="s">
        <v>30</v>
      </c>
      <c r="E30" s="332"/>
      <c r="F30" s="332"/>
      <c r="G30" s="278"/>
    </row>
    <row r="31" spans="1:7" ht="15.75">
      <c r="A31" s="142"/>
      <c r="B31" s="79"/>
      <c r="C31" s="85" t="s">
        <v>148</v>
      </c>
      <c r="D31" s="70" t="s">
        <v>31</v>
      </c>
      <c r="E31" s="333"/>
      <c r="F31" s="333"/>
      <c r="G31" s="278"/>
    </row>
    <row r="32" spans="1:7" ht="39" thickBot="1">
      <c r="A32" s="142"/>
      <c r="B32" s="97" t="s">
        <v>149</v>
      </c>
      <c r="C32" s="98" t="s">
        <v>172</v>
      </c>
      <c r="D32" s="99" t="s">
        <v>32</v>
      </c>
      <c r="E32" s="334"/>
      <c r="F32" s="334"/>
      <c r="G32" s="278"/>
    </row>
    <row r="33" spans="1:6" ht="15.75">
      <c r="A33" s="142"/>
      <c r="B33" s="283"/>
      <c r="C33" s="284"/>
      <c r="D33" s="285"/>
      <c r="E33" s="162"/>
      <c r="F33" s="162"/>
    </row>
    <row r="34" spans="1:6" ht="14.25">
      <c r="B34" s="169" t="s">
        <v>43</v>
      </c>
      <c r="C34" s="286" t="s">
        <v>150</v>
      </c>
    </row>
    <row r="35" spans="1:6" ht="15.75">
      <c r="A35" s="142"/>
      <c r="B35" s="142"/>
      <c r="C35" s="142"/>
      <c r="D35" s="142"/>
      <c r="E35" s="142"/>
      <c r="F35" s="142"/>
    </row>
    <row r="36" spans="1:6" ht="15.75">
      <c r="A36" s="142"/>
      <c r="B36" s="142"/>
      <c r="C36" s="142"/>
      <c r="D36" s="142"/>
      <c r="E36" s="142"/>
      <c r="F36" s="142"/>
    </row>
    <row r="37" spans="1:6" ht="15.75">
      <c r="A37" s="142"/>
      <c r="B37" s="142"/>
      <c r="C37" s="142"/>
      <c r="D37" s="142"/>
      <c r="E37" s="142"/>
      <c r="F37" s="142"/>
    </row>
    <row r="38" spans="1:6" ht="15.75">
      <c r="A38" s="142"/>
      <c r="B38" s="142"/>
      <c r="C38" s="142"/>
      <c r="D38" s="142"/>
      <c r="E38" s="142"/>
      <c r="F38" s="142"/>
    </row>
  </sheetData>
  <protectedRanges>
    <protectedRange sqref="E14:F17 E19:F22 E24:F32" name="Tabela 3A_1"/>
  </protectedRanges>
  <mergeCells count="8">
    <mergeCell ref="C11:D11"/>
    <mergeCell ref="C4:F4"/>
    <mergeCell ref="B1:F1"/>
    <mergeCell ref="B2:F2"/>
    <mergeCell ref="B5:B10"/>
    <mergeCell ref="C5:D10"/>
    <mergeCell ref="E5:E10"/>
    <mergeCell ref="F5:F10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>
    <oddHeader>&amp;F</oddHeader>
    <oddFooter>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1"/>
  <sheetViews>
    <sheetView zoomScaleNormal="100" workbookViewId="0">
      <selection activeCell="K12" sqref="K12"/>
    </sheetView>
  </sheetViews>
  <sheetFormatPr defaultRowHeight="12.75"/>
  <cols>
    <col min="1" max="1" width="7.5703125" style="138" bestFit="1" customWidth="1"/>
    <col min="2" max="2" width="65" style="138" customWidth="1"/>
    <col min="3" max="3" width="4.140625" style="138" customWidth="1"/>
    <col min="4" max="5" width="15" style="138" customWidth="1"/>
    <col min="6" max="6" width="4.140625" style="138" customWidth="1"/>
    <col min="7" max="16384" width="9.140625" style="138"/>
  </cols>
  <sheetData>
    <row r="1" spans="1:7">
      <c r="A1" s="183" t="s">
        <v>108</v>
      </c>
      <c r="B1" s="183" t="s">
        <v>151</v>
      </c>
      <c r="C1" s="183"/>
    </row>
    <row r="3" spans="1:7" ht="12.75" customHeight="1">
      <c r="A3" s="183" t="s">
        <v>152</v>
      </c>
      <c r="B3" s="510" t="s">
        <v>273</v>
      </c>
      <c r="C3" s="510"/>
      <c r="D3" s="510"/>
      <c r="E3" s="510"/>
      <c r="F3" s="510"/>
      <c r="G3" s="375"/>
    </row>
    <row r="4" spans="1:7">
      <c r="A4" s="287"/>
      <c r="B4" s="287"/>
      <c r="C4" s="287"/>
      <c r="D4" s="287"/>
      <c r="E4" s="287"/>
    </row>
    <row r="5" spans="1:7" ht="13.5" thickBot="1">
      <c r="B5" s="277" t="s">
        <v>109</v>
      </c>
    </row>
    <row r="6" spans="1:7" ht="15.75" customHeight="1">
      <c r="B6" s="466" t="s">
        <v>2</v>
      </c>
      <c r="C6" s="467"/>
      <c r="D6" s="458" t="s">
        <v>271</v>
      </c>
      <c r="E6" s="458" t="s">
        <v>272</v>
      </c>
    </row>
    <row r="7" spans="1:7">
      <c r="B7" s="468"/>
      <c r="C7" s="469"/>
      <c r="D7" s="472"/>
      <c r="E7" s="472"/>
    </row>
    <row r="8" spans="1:7">
      <c r="B8" s="468"/>
      <c r="C8" s="469"/>
      <c r="D8" s="472"/>
      <c r="E8" s="472"/>
    </row>
    <row r="9" spans="1:7" ht="13.5" thickBot="1">
      <c r="B9" s="470"/>
      <c r="C9" s="471"/>
      <c r="D9" s="473"/>
      <c r="E9" s="473"/>
    </row>
    <row r="10" spans="1:7" ht="13.5" thickBot="1">
      <c r="B10" s="462" t="s">
        <v>3</v>
      </c>
      <c r="C10" s="463"/>
      <c r="D10" s="288" t="s">
        <v>4</v>
      </c>
      <c r="E10" s="289" t="s">
        <v>5</v>
      </c>
    </row>
    <row r="11" spans="1:7" ht="13.5" thickBot="1">
      <c r="B11" s="290" t="s">
        <v>153</v>
      </c>
      <c r="C11" s="289" t="s">
        <v>3</v>
      </c>
      <c r="D11" s="335">
        <f>'3A_Nakłady'!E12</f>
        <v>0</v>
      </c>
      <c r="E11" s="336">
        <f>'3A_Nakłady'!F12</f>
        <v>0</v>
      </c>
    </row>
    <row r="12" spans="1:7">
      <c r="B12" s="291" t="s">
        <v>154</v>
      </c>
      <c r="C12" s="292" t="s">
        <v>4</v>
      </c>
      <c r="D12" s="337">
        <f>SUM(D13:D20)</f>
        <v>0</v>
      </c>
      <c r="E12" s="338">
        <f>SUM(E13:E20)</f>
        <v>0</v>
      </c>
    </row>
    <row r="13" spans="1:7">
      <c r="B13" s="293" t="s">
        <v>155</v>
      </c>
      <c r="C13" s="294" t="s">
        <v>5</v>
      </c>
      <c r="D13" s="339"/>
      <c r="E13" s="340"/>
    </row>
    <row r="14" spans="1:7">
      <c r="B14" s="293" t="s">
        <v>156</v>
      </c>
      <c r="C14" s="294" t="s">
        <v>6</v>
      </c>
      <c r="D14" s="339"/>
      <c r="E14" s="340"/>
    </row>
    <row r="15" spans="1:7">
      <c r="B15" s="293" t="s">
        <v>219</v>
      </c>
      <c r="C15" s="294" t="s">
        <v>7</v>
      </c>
      <c r="D15" s="339"/>
      <c r="E15" s="340"/>
    </row>
    <row r="16" spans="1:7">
      <c r="B16" s="293" t="s">
        <v>157</v>
      </c>
      <c r="C16" s="294" t="s">
        <v>8</v>
      </c>
      <c r="D16" s="341"/>
      <c r="E16" s="342"/>
    </row>
    <row r="17" spans="1:5">
      <c r="B17" s="293" t="s">
        <v>158</v>
      </c>
      <c r="C17" s="294" t="s">
        <v>16</v>
      </c>
      <c r="D17" s="339"/>
      <c r="E17" s="340"/>
    </row>
    <row r="18" spans="1:5">
      <c r="B18" s="293" t="s">
        <v>159</v>
      </c>
      <c r="C18" s="294" t="s">
        <v>17</v>
      </c>
      <c r="D18" s="339"/>
      <c r="E18" s="340"/>
    </row>
    <row r="19" spans="1:5">
      <c r="B19" s="295" t="s">
        <v>220</v>
      </c>
      <c r="C19" s="296" t="s">
        <v>18</v>
      </c>
      <c r="D19" s="343"/>
      <c r="E19" s="344"/>
    </row>
    <row r="20" spans="1:5" ht="13.5" thickBot="1">
      <c r="B20" s="297" t="s">
        <v>160</v>
      </c>
      <c r="C20" s="298" t="s">
        <v>19</v>
      </c>
      <c r="D20" s="345"/>
      <c r="E20" s="346"/>
    </row>
    <row r="21" spans="1:5" ht="25.5" customHeight="1">
      <c r="A21" s="164"/>
      <c r="B21" s="464"/>
      <c r="C21" s="464"/>
      <c r="D21" s="464"/>
      <c r="E21" s="464"/>
    </row>
    <row r="22" spans="1:5" ht="15.75">
      <c r="A22" s="465"/>
      <c r="B22" s="465"/>
      <c r="C22" s="142"/>
      <c r="D22" s="142"/>
      <c r="E22" s="142"/>
    </row>
    <row r="23" spans="1:5" ht="15.75">
      <c r="A23" s="172"/>
      <c r="B23" s="299"/>
      <c r="C23" s="142"/>
      <c r="D23" s="142"/>
      <c r="E23" s="142"/>
    </row>
    <row r="24" spans="1:5" ht="15.75">
      <c r="A24" s="172"/>
      <c r="B24" s="170" t="s">
        <v>208</v>
      </c>
      <c r="C24" s="142"/>
      <c r="D24" s="347">
        <f>D11-D12</f>
        <v>0</v>
      </c>
      <c r="E24" s="347">
        <f>E11-E12</f>
        <v>0</v>
      </c>
    </row>
    <row r="25" spans="1:5" ht="15.75">
      <c r="A25" s="142"/>
      <c r="B25" s="142"/>
      <c r="C25" s="142"/>
      <c r="D25" s="142"/>
      <c r="E25" s="142"/>
    </row>
    <row r="26" spans="1:5" ht="15.75">
      <c r="A26" s="142"/>
      <c r="B26" s="142"/>
      <c r="C26" s="142"/>
      <c r="D26" s="142"/>
      <c r="E26" s="142"/>
    </row>
    <row r="27" spans="1:5" ht="15.75">
      <c r="A27" s="142"/>
      <c r="B27" s="142"/>
      <c r="C27" s="142"/>
      <c r="D27" s="142"/>
      <c r="E27" s="142"/>
    </row>
    <row r="28" spans="1:5" ht="15.75">
      <c r="A28" s="142"/>
      <c r="B28" s="142"/>
      <c r="C28" s="142"/>
      <c r="D28" s="142"/>
      <c r="E28" s="142"/>
    </row>
    <row r="29" spans="1:5" ht="15.75">
      <c r="A29" s="142"/>
      <c r="B29" s="142"/>
      <c r="C29" s="142"/>
      <c r="D29" s="142"/>
      <c r="E29" s="142"/>
    </row>
    <row r="30" spans="1:5" ht="15.75">
      <c r="A30" s="142"/>
      <c r="B30" s="142"/>
      <c r="C30" s="142"/>
      <c r="D30" s="142"/>
      <c r="E30" s="142"/>
    </row>
    <row r="31" spans="1:5" ht="15.75">
      <c r="A31" s="142"/>
      <c r="B31" s="142"/>
      <c r="C31" s="142"/>
      <c r="D31" s="142"/>
      <c r="E31" s="142"/>
    </row>
  </sheetData>
  <protectedRanges>
    <protectedRange sqref="D13:E20" name="Tabela 3A_1"/>
  </protectedRanges>
  <mergeCells count="7">
    <mergeCell ref="B3:F3"/>
    <mergeCell ref="B10:C10"/>
    <mergeCell ref="B21:E21"/>
    <mergeCell ref="A22:B22"/>
    <mergeCell ref="B6:C9"/>
    <mergeCell ref="D6:D9"/>
    <mergeCell ref="E6:E9"/>
  </mergeCells>
  <conditionalFormatting sqref="D24:E24">
    <cfRule type="cellIs" dxfId="0" priority="1" stopIfTrue="1" operator="notEqual">
      <formula>0</formula>
    </cfRule>
  </conditionalFormatting>
  <printOptions horizontalCentered="1"/>
  <pageMargins left="0.74803149606299213" right="0.74803149606299213" top="0.98425196850393704" bottom="0.98425196850393704" header="0.51181102362204722" footer="0.51181102362204722"/>
  <pageSetup paperSize="9" orientation="landscape" r:id="rId1"/>
  <headerFooter alignWithMargins="0">
    <oddHeader>&amp;F</oddHeader>
    <oddFooter>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5"/>
  <sheetViews>
    <sheetView zoomScale="115" zoomScaleNormal="115" workbookViewId="0">
      <selection activeCell="A67" sqref="A67"/>
    </sheetView>
  </sheetViews>
  <sheetFormatPr defaultRowHeight="12.75"/>
  <cols>
    <col min="1" max="1" width="3.7109375" style="300" customWidth="1"/>
    <col min="2" max="2" width="15.140625" style="300" customWidth="1"/>
    <col min="3" max="3" width="10" style="300" customWidth="1"/>
    <col min="4" max="4" width="13.7109375" style="300" customWidth="1"/>
    <col min="5" max="6" width="14.140625" style="300" customWidth="1"/>
    <col min="7" max="7" width="16.85546875" style="300" customWidth="1"/>
    <col min="8" max="8" width="4.7109375" style="300" customWidth="1"/>
    <col min="9" max="16384" width="9.140625" style="300"/>
  </cols>
  <sheetData>
    <row r="1" spans="1:9" ht="18.75" customHeight="1">
      <c r="A1" s="493" t="s">
        <v>250</v>
      </c>
      <c r="B1" s="434"/>
      <c r="C1" s="434"/>
      <c r="D1" s="434"/>
      <c r="E1" s="434"/>
      <c r="F1" s="434"/>
      <c r="G1" s="434"/>
      <c r="H1" s="169"/>
      <c r="I1" s="169"/>
    </row>
    <row r="2" spans="1:9" ht="16.5" customHeight="1" thickBot="1">
      <c r="A2" s="301"/>
      <c r="B2" s="301"/>
      <c r="C2" s="301"/>
      <c r="D2" s="301"/>
      <c r="E2" s="302"/>
      <c r="F2" s="302"/>
      <c r="G2" s="169"/>
      <c r="H2" s="169"/>
      <c r="I2" s="169"/>
    </row>
    <row r="3" spans="1:9" ht="12.75" customHeight="1">
      <c r="A3" s="499" t="s">
        <v>187</v>
      </c>
      <c r="B3" s="496" t="s">
        <v>188</v>
      </c>
      <c r="C3" s="476" t="s">
        <v>189</v>
      </c>
      <c r="D3" s="494" t="s">
        <v>203</v>
      </c>
      <c r="E3" s="496" t="s">
        <v>190</v>
      </c>
      <c r="F3" s="484" t="s">
        <v>191</v>
      </c>
      <c r="G3" s="497" t="s">
        <v>258</v>
      </c>
      <c r="H3" s="138"/>
      <c r="I3" s="138"/>
    </row>
    <row r="4" spans="1:9" ht="32.25" customHeight="1">
      <c r="A4" s="500"/>
      <c r="B4" s="477"/>
      <c r="C4" s="477"/>
      <c r="D4" s="495"/>
      <c r="E4" s="501"/>
      <c r="F4" s="485"/>
      <c r="G4" s="498"/>
      <c r="H4" s="138"/>
      <c r="I4" s="138"/>
    </row>
    <row r="5" spans="1:9">
      <c r="A5" s="303">
        <v>1</v>
      </c>
      <c r="B5" s="304">
        <v>2</v>
      </c>
      <c r="C5" s="304">
        <v>3</v>
      </c>
      <c r="D5" s="305">
        <v>4</v>
      </c>
      <c r="E5" s="304">
        <v>5</v>
      </c>
      <c r="F5" s="304">
        <v>6</v>
      </c>
      <c r="G5" s="306">
        <v>7</v>
      </c>
      <c r="H5" s="138"/>
      <c r="I5" s="138"/>
    </row>
    <row r="6" spans="1:9" ht="14.25">
      <c r="A6" s="478" t="s">
        <v>192</v>
      </c>
      <c r="B6" s="479"/>
      <c r="C6" s="479"/>
      <c r="D6" s="479"/>
      <c r="E6" s="479"/>
      <c r="F6" s="479"/>
      <c r="G6" s="480"/>
      <c r="H6" s="138"/>
      <c r="I6" s="138"/>
    </row>
    <row r="7" spans="1:9" ht="14.25">
      <c r="A7" s="478"/>
      <c r="B7" s="479"/>
      <c r="C7" s="479"/>
      <c r="D7" s="479"/>
      <c r="E7" s="479"/>
      <c r="F7" s="479"/>
      <c r="G7" s="480"/>
      <c r="H7" s="138"/>
      <c r="I7" s="138"/>
    </row>
    <row r="8" spans="1:9">
      <c r="A8" s="308">
        <v>1</v>
      </c>
      <c r="B8" s="309"/>
      <c r="C8" s="310"/>
      <c r="D8" s="311"/>
      <c r="E8" s="312"/>
      <c r="F8" s="312"/>
      <c r="G8" s="313"/>
      <c r="H8" s="138"/>
      <c r="I8" s="138"/>
    </row>
    <row r="9" spans="1:9">
      <c r="A9" s="308">
        <v>2</v>
      </c>
      <c r="B9" s="309"/>
      <c r="C9" s="310"/>
      <c r="D9" s="311"/>
      <c r="E9" s="312"/>
      <c r="F9" s="312"/>
      <c r="G9" s="313"/>
      <c r="H9" s="138"/>
      <c r="I9" s="138"/>
    </row>
    <row r="10" spans="1:9" ht="13.5" thickBot="1">
      <c r="A10" s="314" t="s">
        <v>193</v>
      </c>
      <c r="B10" s="315"/>
      <c r="C10" s="315"/>
      <c r="D10" s="315"/>
      <c r="E10" s="315"/>
      <c r="F10" s="315"/>
      <c r="G10" s="316"/>
      <c r="H10" s="138"/>
      <c r="I10" s="138"/>
    </row>
    <row r="11" spans="1:9" ht="14.25">
      <c r="A11" s="478" t="s">
        <v>194</v>
      </c>
      <c r="B11" s="479"/>
      <c r="C11" s="479"/>
      <c r="D11" s="479"/>
      <c r="E11" s="479"/>
      <c r="F11" s="479"/>
      <c r="G11" s="480"/>
      <c r="H11" s="138"/>
      <c r="I11" s="138"/>
    </row>
    <row r="12" spans="1:9" ht="14.25">
      <c r="A12" s="478"/>
      <c r="B12" s="479"/>
      <c r="C12" s="479"/>
      <c r="D12" s="479"/>
      <c r="E12" s="479"/>
      <c r="F12" s="479"/>
      <c r="G12" s="480"/>
      <c r="H12" s="138"/>
      <c r="I12" s="138"/>
    </row>
    <row r="13" spans="1:9">
      <c r="A13" s="308">
        <v>1</v>
      </c>
      <c r="B13" s="309"/>
      <c r="C13" s="310"/>
      <c r="D13" s="311"/>
      <c r="E13" s="312"/>
      <c r="F13" s="312"/>
      <c r="G13" s="313"/>
      <c r="H13" s="138"/>
      <c r="I13" s="138"/>
    </row>
    <row r="14" spans="1:9">
      <c r="A14" s="308">
        <v>2</v>
      </c>
      <c r="B14" s="309"/>
      <c r="C14" s="310"/>
      <c r="D14" s="311"/>
      <c r="E14" s="312"/>
      <c r="F14" s="312"/>
      <c r="G14" s="313"/>
      <c r="H14" s="138"/>
      <c r="I14" s="138"/>
    </row>
    <row r="15" spans="1:9" ht="13.5" thickBot="1">
      <c r="A15" s="314" t="s">
        <v>193</v>
      </c>
      <c r="B15" s="315"/>
      <c r="C15" s="315"/>
      <c r="D15" s="315"/>
      <c r="E15" s="315"/>
      <c r="F15" s="315"/>
      <c r="G15" s="316"/>
      <c r="H15" s="138"/>
      <c r="I15" s="138"/>
    </row>
    <row r="16" spans="1:9" ht="14.25">
      <c r="A16" s="478" t="s">
        <v>195</v>
      </c>
      <c r="B16" s="479"/>
      <c r="C16" s="479"/>
      <c r="D16" s="479"/>
      <c r="E16" s="479"/>
      <c r="F16" s="479"/>
      <c r="G16" s="480"/>
      <c r="H16" s="138"/>
      <c r="I16" s="138"/>
    </row>
    <row r="17" spans="1:9" ht="14.25">
      <c r="A17" s="478"/>
      <c r="B17" s="479"/>
      <c r="C17" s="479"/>
      <c r="D17" s="479"/>
      <c r="E17" s="479"/>
      <c r="F17" s="479"/>
      <c r="G17" s="480"/>
      <c r="H17" s="138"/>
      <c r="I17" s="138"/>
    </row>
    <row r="18" spans="1:9">
      <c r="A18" s="481" t="s">
        <v>196</v>
      </c>
      <c r="B18" s="482"/>
      <c r="C18" s="482"/>
      <c r="D18" s="482"/>
      <c r="E18" s="482"/>
      <c r="F18" s="482"/>
      <c r="G18" s="483"/>
      <c r="H18" s="138"/>
      <c r="I18" s="138"/>
    </row>
    <row r="19" spans="1:9">
      <c r="A19" s="489"/>
      <c r="B19" s="490"/>
      <c r="C19" s="490"/>
      <c r="D19" s="490"/>
      <c r="E19" s="490"/>
      <c r="F19" s="490"/>
      <c r="G19" s="307"/>
      <c r="H19" s="138"/>
      <c r="I19" s="138"/>
    </row>
    <row r="20" spans="1:9">
      <c r="A20" s="308">
        <v>1</v>
      </c>
      <c r="B20" s="309"/>
      <c r="C20" s="317"/>
      <c r="D20" s="318"/>
      <c r="E20" s="312"/>
      <c r="F20" s="312"/>
      <c r="G20" s="313"/>
      <c r="H20" s="138"/>
      <c r="I20" s="138"/>
    </row>
    <row r="21" spans="1:9">
      <c r="A21" s="308">
        <v>2</v>
      </c>
      <c r="B21" s="309"/>
      <c r="C21" s="310"/>
      <c r="D21" s="311"/>
      <c r="E21" s="312"/>
      <c r="F21" s="312"/>
      <c r="G21" s="313"/>
      <c r="H21" s="138"/>
      <c r="I21" s="138"/>
    </row>
    <row r="22" spans="1:9" ht="13.5" thickBot="1">
      <c r="A22" s="314" t="s">
        <v>193</v>
      </c>
      <c r="B22" s="315"/>
      <c r="C22" s="315"/>
      <c r="D22" s="315"/>
      <c r="E22" s="315"/>
      <c r="F22" s="315"/>
      <c r="G22" s="316"/>
      <c r="H22" s="138"/>
      <c r="I22" s="138"/>
    </row>
    <row r="23" spans="1:9">
      <c r="A23" s="481" t="s">
        <v>197</v>
      </c>
      <c r="B23" s="482"/>
      <c r="C23" s="482"/>
      <c r="D23" s="482"/>
      <c r="E23" s="482"/>
      <c r="F23" s="482"/>
      <c r="G23" s="483"/>
      <c r="H23" s="138"/>
      <c r="I23" s="138"/>
    </row>
    <row r="24" spans="1:9">
      <c r="A24" s="489"/>
      <c r="B24" s="490"/>
      <c r="C24" s="490"/>
      <c r="D24" s="490"/>
      <c r="E24" s="490"/>
      <c r="F24" s="490"/>
      <c r="G24" s="307"/>
      <c r="H24" s="138"/>
      <c r="I24" s="138"/>
    </row>
    <row r="25" spans="1:9">
      <c r="A25" s="319" t="s">
        <v>110</v>
      </c>
      <c r="B25" s="320"/>
      <c r="C25" s="320"/>
      <c r="D25" s="320"/>
      <c r="E25" s="321"/>
      <c r="F25" s="321"/>
      <c r="G25" s="322"/>
      <c r="H25" s="138"/>
      <c r="I25" s="138"/>
    </row>
    <row r="26" spans="1:9">
      <c r="A26" s="308">
        <v>2</v>
      </c>
      <c r="B26" s="309"/>
      <c r="C26" s="310"/>
      <c r="D26" s="311"/>
      <c r="E26" s="312"/>
      <c r="F26" s="312"/>
      <c r="G26" s="313"/>
      <c r="H26" s="138"/>
      <c r="I26" s="138"/>
    </row>
    <row r="27" spans="1:9" ht="13.5" thickBot="1">
      <c r="A27" s="314" t="s">
        <v>193</v>
      </c>
      <c r="B27" s="315"/>
      <c r="C27" s="315"/>
      <c r="D27" s="315"/>
      <c r="E27" s="315"/>
      <c r="F27" s="315"/>
      <c r="G27" s="316"/>
      <c r="H27" s="138"/>
      <c r="I27" s="138"/>
    </row>
    <row r="28" spans="1:9">
      <c r="A28" s="481" t="s">
        <v>198</v>
      </c>
      <c r="B28" s="482"/>
      <c r="C28" s="482"/>
      <c r="D28" s="482"/>
      <c r="E28" s="482"/>
      <c r="F28" s="482"/>
      <c r="G28" s="483"/>
      <c r="H28" s="138"/>
      <c r="I28" s="138"/>
    </row>
    <row r="29" spans="1:9">
      <c r="A29" s="489"/>
      <c r="B29" s="490"/>
      <c r="C29" s="490"/>
      <c r="D29" s="490"/>
      <c r="E29" s="490"/>
      <c r="F29" s="490"/>
      <c r="G29" s="307"/>
      <c r="H29" s="138"/>
      <c r="I29" s="138"/>
    </row>
    <row r="30" spans="1:9">
      <c r="A30" s="319" t="s">
        <v>110</v>
      </c>
      <c r="B30" s="320"/>
      <c r="C30" s="320"/>
      <c r="D30" s="320"/>
      <c r="E30" s="321"/>
      <c r="F30" s="321"/>
      <c r="G30" s="322"/>
      <c r="H30" s="138"/>
      <c r="I30" s="138"/>
    </row>
    <row r="31" spans="1:9">
      <c r="A31" s="308">
        <v>2</v>
      </c>
      <c r="B31" s="309"/>
      <c r="C31" s="310"/>
      <c r="D31" s="311"/>
      <c r="E31" s="312"/>
      <c r="F31" s="312"/>
      <c r="G31" s="313"/>
      <c r="H31" s="138"/>
      <c r="I31" s="138"/>
    </row>
    <row r="32" spans="1:9" ht="13.5" thickBot="1">
      <c r="A32" s="314" t="s">
        <v>193</v>
      </c>
      <c r="B32" s="315"/>
      <c r="C32" s="315"/>
      <c r="D32" s="315"/>
      <c r="E32" s="315"/>
      <c r="F32" s="315"/>
      <c r="G32" s="316"/>
    </row>
    <row r="33" spans="1:9">
      <c r="A33" s="486" t="s">
        <v>199</v>
      </c>
      <c r="B33" s="487"/>
      <c r="C33" s="487"/>
      <c r="D33" s="487"/>
      <c r="E33" s="487"/>
      <c r="F33" s="487"/>
      <c r="G33" s="488"/>
      <c r="H33" s="138"/>
      <c r="I33" s="138"/>
    </row>
    <row r="34" spans="1:9">
      <c r="A34" s="489"/>
      <c r="B34" s="490"/>
      <c r="C34" s="490"/>
      <c r="D34" s="490"/>
      <c r="E34" s="490"/>
      <c r="F34" s="490"/>
      <c r="G34" s="307"/>
      <c r="H34" s="138"/>
      <c r="I34" s="138"/>
    </row>
    <row r="35" spans="1:9">
      <c r="A35" s="319" t="s">
        <v>110</v>
      </c>
      <c r="B35" s="320"/>
      <c r="C35" s="320"/>
      <c r="D35" s="320"/>
      <c r="E35" s="321"/>
      <c r="F35" s="321"/>
      <c r="G35" s="322"/>
      <c r="H35" s="138"/>
      <c r="I35" s="138"/>
    </row>
    <row r="36" spans="1:9">
      <c r="A36" s="308">
        <v>2</v>
      </c>
      <c r="B36" s="309"/>
      <c r="C36" s="310"/>
      <c r="D36" s="311"/>
      <c r="E36" s="312"/>
      <c r="F36" s="312"/>
      <c r="G36" s="313"/>
      <c r="H36" s="138"/>
      <c r="I36" s="138"/>
    </row>
    <row r="37" spans="1:9" ht="13.5" thickBot="1">
      <c r="A37" s="314" t="s">
        <v>193</v>
      </c>
      <c r="B37" s="315"/>
      <c r="C37" s="315"/>
      <c r="D37" s="315"/>
      <c r="E37" s="315"/>
      <c r="F37" s="315"/>
      <c r="G37" s="316"/>
    </row>
    <row r="38" spans="1:9">
      <c r="A38" s="481" t="s">
        <v>200</v>
      </c>
      <c r="B38" s="482"/>
      <c r="C38" s="482"/>
      <c r="D38" s="482"/>
      <c r="E38" s="482"/>
      <c r="F38" s="482"/>
      <c r="G38" s="483"/>
      <c r="H38" s="138"/>
      <c r="I38" s="138"/>
    </row>
    <row r="39" spans="1:9">
      <c r="A39" s="489"/>
      <c r="B39" s="490"/>
      <c r="C39" s="490"/>
      <c r="D39" s="490"/>
      <c r="E39" s="490"/>
      <c r="F39" s="490"/>
      <c r="G39" s="307"/>
      <c r="H39" s="138"/>
      <c r="I39" s="138"/>
    </row>
    <row r="40" spans="1:9">
      <c r="A40" s="319" t="s">
        <v>110</v>
      </c>
      <c r="B40" s="320"/>
      <c r="C40" s="320"/>
      <c r="D40" s="320"/>
      <c r="E40" s="321"/>
      <c r="F40" s="321"/>
      <c r="G40" s="322"/>
      <c r="H40" s="138"/>
      <c r="I40" s="138"/>
    </row>
    <row r="41" spans="1:9">
      <c r="A41" s="308">
        <v>2</v>
      </c>
      <c r="B41" s="309"/>
      <c r="C41" s="310"/>
      <c r="D41" s="311"/>
      <c r="E41" s="312"/>
      <c r="F41" s="312"/>
      <c r="G41" s="313"/>
      <c r="H41" s="138"/>
      <c r="I41" s="138"/>
    </row>
    <row r="42" spans="1:9" ht="13.5" thickBot="1">
      <c r="A42" s="314" t="s">
        <v>193</v>
      </c>
      <c r="B42" s="315"/>
      <c r="C42" s="315"/>
      <c r="D42" s="315"/>
      <c r="E42" s="315"/>
      <c r="F42" s="315"/>
      <c r="G42" s="316"/>
    </row>
    <row r="43" spans="1:9">
      <c r="A43" s="481" t="s">
        <v>201</v>
      </c>
      <c r="B43" s="482"/>
      <c r="C43" s="482"/>
      <c r="D43" s="482"/>
      <c r="E43" s="482"/>
      <c r="F43" s="482"/>
      <c r="G43" s="483"/>
      <c r="H43" s="138"/>
      <c r="I43" s="138"/>
    </row>
    <row r="44" spans="1:9">
      <c r="A44" s="489"/>
      <c r="B44" s="490"/>
      <c r="C44" s="490"/>
      <c r="D44" s="490"/>
      <c r="E44" s="490"/>
      <c r="F44" s="490"/>
      <c r="G44" s="307"/>
      <c r="H44" s="138"/>
      <c r="I44" s="138"/>
    </row>
    <row r="45" spans="1:9">
      <c r="A45" s="319" t="s">
        <v>110</v>
      </c>
      <c r="B45" s="320"/>
      <c r="C45" s="320"/>
      <c r="D45" s="320"/>
      <c r="E45" s="321"/>
      <c r="F45" s="321"/>
      <c r="G45" s="322"/>
      <c r="H45" s="138"/>
      <c r="I45" s="138"/>
    </row>
    <row r="46" spans="1:9">
      <c r="A46" s="308">
        <v>2</v>
      </c>
      <c r="B46" s="309"/>
      <c r="C46" s="310"/>
      <c r="D46" s="311"/>
      <c r="E46" s="312"/>
      <c r="F46" s="312"/>
      <c r="G46" s="313"/>
      <c r="H46" s="138"/>
      <c r="I46" s="138"/>
    </row>
    <row r="47" spans="1:9" ht="13.5" thickBot="1">
      <c r="A47" s="314" t="s">
        <v>193</v>
      </c>
      <c r="B47" s="315"/>
      <c r="C47" s="315"/>
      <c r="D47" s="315"/>
      <c r="E47" s="315"/>
      <c r="F47" s="315"/>
      <c r="G47" s="316"/>
    </row>
    <row r="48" spans="1:9">
      <c r="A48" s="481" t="s">
        <v>202</v>
      </c>
      <c r="B48" s="482"/>
      <c r="C48" s="482"/>
      <c r="D48" s="482"/>
      <c r="E48" s="482"/>
      <c r="F48" s="482"/>
      <c r="G48" s="483"/>
      <c r="H48" s="138"/>
      <c r="I48" s="138"/>
    </row>
    <row r="49" spans="1:9">
      <c r="A49" s="489"/>
      <c r="B49" s="490"/>
      <c r="C49" s="490"/>
      <c r="D49" s="490"/>
      <c r="E49" s="490"/>
      <c r="F49" s="490"/>
      <c r="G49" s="307"/>
      <c r="H49" s="138"/>
      <c r="I49" s="138"/>
    </row>
    <row r="50" spans="1:9">
      <c r="A50" s="319" t="s">
        <v>110</v>
      </c>
      <c r="B50" s="320"/>
      <c r="C50" s="320"/>
      <c r="D50" s="320"/>
      <c r="E50" s="321"/>
      <c r="F50" s="321"/>
      <c r="G50" s="322"/>
      <c r="H50" s="138"/>
      <c r="I50" s="138"/>
    </row>
    <row r="51" spans="1:9">
      <c r="A51" s="308">
        <v>2</v>
      </c>
      <c r="B51" s="309"/>
      <c r="C51" s="310"/>
      <c r="D51" s="311"/>
      <c r="E51" s="312"/>
      <c r="F51" s="312"/>
      <c r="G51" s="313"/>
      <c r="H51" s="138"/>
      <c r="I51" s="138"/>
    </row>
    <row r="52" spans="1:9" ht="13.5" thickBot="1">
      <c r="A52" s="314" t="s">
        <v>193</v>
      </c>
      <c r="B52" s="315"/>
      <c r="C52" s="315"/>
      <c r="D52" s="315"/>
      <c r="E52" s="315"/>
      <c r="F52" s="315"/>
      <c r="G52" s="316"/>
    </row>
    <row r="53" spans="1:9">
      <c r="A53" s="138"/>
      <c r="B53" s="138"/>
      <c r="C53" s="138"/>
      <c r="D53" s="138"/>
      <c r="E53" s="138"/>
      <c r="F53" s="138"/>
      <c r="G53" s="138"/>
      <c r="H53" s="138"/>
      <c r="I53" s="138"/>
    </row>
    <row r="54" spans="1:9" ht="53.25" customHeight="1">
      <c r="A54" s="491" t="s">
        <v>263</v>
      </c>
      <c r="B54" s="492"/>
      <c r="C54" s="492"/>
      <c r="D54" s="492"/>
      <c r="E54" s="492"/>
      <c r="F54" s="492"/>
      <c r="G54" s="492"/>
      <c r="H54" s="138"/>
      <c r="I54" s="138"/>
    </row>
    <row r="55" spans="1:9">
      <c r="A55" s="474" t="s">
        <v>259</v>
      </c>
      <c r="B55" s="475"/>
      <c r="C55" s="475"/>
      <c r="D55" s="475"/>
      <c r="E55" s="475"/>
      <c r="F55" s="475"/>
      <c r="G55" s="475"/>
    </row>
  </sheetData>
  <mergeCells count="30">
    <mergeCell ref="A12:G12"/>
    <mergeCell ref="A39:F39"/>
    <mergeCell ref="A1:G1"/>
    <mergeCell ref="A23:G23"/>
    <mergeCell ref="D3:D4"/>
    <mergeCell ref="B3:B4"/>
    <mergeCell ref="A29:F29"/>
    <mergeCell ref="G3:G4"/>
    <mergeCell ref="A17:G17"/>
    <mergeCell ref="A19:F19"/>
    <mergeCell ref="A24:F24"/>
    <mergeCell ref="A3:A4"/>
    <mergeCell ref="E3:E4"/>
    <mergeCell ref="A16:G16"/>
    <mergeCell ref="A55:G55"/>
    <mergeCell ref="C3:C4"/>
    <mergeCell ref="A11:G11"/>
    <mergeCell ref="A6:G6"/>
    <mergeCell ref="A18:G18"/>
    <mergeCell ref="A38:G38"/>
    <mergeCell ref="F3:F4"/>
    <mergeCell ref="A33:G33"/>
    <mergeCell ref="A28:G28"/>
    <mergeCell ref="A44:F44"/>
    <mergeCell ref="A54:G54"/>
    <mergeCell ref="A48:G48"/>
    <mergeCell ref="A49:F49"/>
    <mergeCell ref="A43:G43"/>
    <mergeCell ref="A34:F34"/>
    <mergeCell ref="A7:G7"/>
  </mergeCells>
  <phoneticPr fontId="1" type="noConversion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91" orientation="portrait" r:id="rId1"/>
  <headerFooter alignWithMargins="0">
    <oddHeader>&amp;F</oddHeader>
    <oddFooter>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4"/>
  <sheetViews>
    <sheetView zoomScaleNormal="100" workbookViewId="0">
      <selection activeCell="N9" sqref="N9"/>
    </sheetView>
  </sheetViews>
  <sheetFormatPr defaultRowHeight="14.25"/>
  <cols>
    <col min="1" max="1" width="5" style="128" customWidth="1"/>
    <col min="2" max="2" width="5.140625" style="128" customWidth="1"/>
    <col min="3" max="3" width="67.7109375" style="134" customWidth="1"/>
    <col min="4" max="4" width="8.140625" style="134" customWidth="1"/>
    <col min="5" max="5" width="13.28515625" style="134" customWidth="1"/>
    <col min="6" max="6" width="12.5703125" style="128" customWidth="1"/>
    <col min="7" max="8" width="7.5703125" style="128" customWidth="1"/>
    <col min="9" max="16384" width="9.140625" style="128"/>
  </cols>
  <sheetData>
    <row r="1" spans="2:12" s="125" customFormat="1" ht="25.5">
      <c r="B1" s="123"/>
      <c r="C1" s="124" t="s">
        <v>264</v>
      </c>
      <c r="D1" s="124"/>
      <c r="E1" s="124"/>
    </row>
    <row r="2" spans="2:12" s="126" customFormat="1" ht="15" thickBot="1"/>
    <row r="3" spans="2:12">
      <c r="B3" s="502" t="s">
        <v>50</v>
      </c>
      <c r="C3" s="506"/>
      <c r="D3" s="507"/>
      <c r="E3" s="135" t="s">
        <v>206</v>
      </c>
      <c r="F3" s="127"/>
    </row>
    <row r="4" spans="2:12" ht="15" thickBot="1">
      <c r="B4" s="503"/>
      <c r="C4" s="508"/>
      <c r="D4" s="509"/>
      <c r="E4" s="136">
        <v>2022</v>
      </c>
      <c r="F4" s="127"/>
    </row>
    <row r="5" spans="2:12">
      <c r="B5" s="504">
        <v>1</v>
      </c>
      <c r="C5" s="364" t="s">
        <v>210</v>
      </c>
      <c r="D5" s="365"/>
      <c r="E5" s="366"/>
      <c r="F5" s="127"/>
    </row>
    <row r="6" spans="2:12">
      <c r="B6" s="505"/>
      <c r="C6" s="367" t="s">
        <v>252</v>
      </c>
      <c r="D6" s="368" t="s">
        <v>209</v>
      </c>
      <c r="E6" s="369"/>
      <c r="F6" s="129"/>
      <c r="G6" s="130"/>
      <c r="H6" s="130"/>
      <c r="I6" s="130"/>
      <c r="J6" s="130"/>
      <c r="K6" s="130"/>
      <c r="L6" s="130"/>
    </row>
    <row r="7" spans="2:12">
      <c r="B7" s="505"/>
      <c r="C7" s="367" t="s">
        <v>174</v>
      </c>
      <c r="D7" s="368" t="s">
        <v>209</v>
      </c>
      <c r="E7" s="369"/>
      <c r="F7" s="129"/>
      <c r="G7" s="130"/>
      <c r="H7" s="130"/>
      <c r="I7" s="130"/>
    </row>
    <row r="8" spans="2:12" ht="30" customHeight="1">
      <c r="B8" s="131">
        <v>2</v>
      </c>
      <c r="C8" s="367" t="s">
        <v>211</v>
      </c>
      <c r="D8" s="368" t="s">
        <v>209</v>
      </c>
      <c r="E8" s="370"/>
      <c r="F8" s="129"/>
    </row>
    <row r="9" spans="2:12">
      <c r="B9" s="131">
        <v>3</v>
      </c>
      <c r="C9" s="367" t="s">
        <v>212</v>
      </c>
      <c r="D9" s="368" t="s">
        <v>209</v>
      </c>
      <c r="E9" s="370">
        <f>SUM(E10:E12)</f>
        <v>0</v>
      </c>
      <c r="F9" s="129"/>
    </row>
    <row r="10" spans="2:12">
      <c r="B10" s="132"/>
      <c r="C10" s="367" t="s">
        <v>204</v>
      </c>
      <c r="D10" s="368" t="s">
        <v>209</v>
      </c>
      <c r="E10" s="370"/>
      <c r="F10" s="129"/>
    </row>
    <row r="11" spans="2:12">
      <c r="B11" s="132"/>
      <c r="C11" s="367" t="s">
        <v>205</v>
      </c>
      <c r="D11" s="368" t="s">
        <v>209</v>
      </c>
      <c r="E11" s="370"/>
      <c r="F11" s="129"/>
    </row>
    <row r="12" spans="2:12">
      <c r="B12" s="132"/>
      <c r="C12" s="367" t="s">
        <v>262</v>
      </c>
      <c r="D12" s="368" t="s">
        <v>209</v>
      </c>
      <c r="E12" s="370"/>
      <c r="F12" s="129"/>
    </row>
    <row r="13" spans="2:12" ht="45" customHeight="1">
      <c r="B13" s="132">
        <v>4</v>
      </c>
      <c r="C13" s="367" t="s">
        <v>253</v>
      </c>
      <c r="D13" s="368" t="s">
        <v>209</v>
      </c>
      <c r="E13" s="370"/>
      <c r="F13" s="127"/>
    </row>
    <row r="14" spans="2:12">
      <c r="B14" s="132">
        <v>5</v>
      </c>
      <c r="C14" s="367" t="s">
        <v>213</v>
      </c>
      <c r="D14" s="368" t="s">
        <v>209</v>
      </c>
      <c r="E14" s="370"/>
      <c r="F14" s="127"/>
    </row>
    <row r="15" spans="2:12">
      <c r="B15" s="131">
        <v>6</v>
      </c>
      <c r="C15" s="367" t="s">
        <v>214</v>
      </c>
      <c r="D15" s="368" t="s">
        <v>209</v>
      </c>
      <c r="E15" s="370"/>
      <c r="F15" s="127"/>
    </row>
    <row r="16" spans="2:12">
      <c r="B16" s="131">
        <v>7</v>
      </c>
      <c r="C16" s="367" t="s">
        <v>215</v>
      </c>
      <c r="D16" s="368" t="s">
        <v>209</v>
      </c>
      <c r="E16" s="370"/>
      <c r="F16" s="127"/>
    </row>
    <row r="17" spans="2:8" ht="25.5">
      <c r="B17" s="131">
        <v>8</v>
      </c>
      <c r="C17" s="367" t="s">
        <v>216</v>
      </c>
      <c r="D17" s="368" t="s">
        <v>209</v>
      </c>
      <c r="E17" s="370"/>
      <c r="F17" s="127"/>
    </row>
    <row r="18" spans="2:8" ht="25.5">
      <c r="B18" s="131">
        <v>9</v>
      </c>
      <c r="C18" s="367" t="s">
        <v>217</v>
      </c>
      <c r="D18" s="368" t="s">
        <v>209</v>
      </c>
      <c r="E18" s="370"/>
      <c r="F18" s="127"/>
    </row>
    <row r="19" spans="2:8">
      <c r="B19" s="131">
        <v>10</v>
      </c>
      <c r="C19" s="367" t="s">
        <v>218</v>
      </c>
      <c r="D19" s="371" t="s">
        <v>12</v>
      </c>
      <c r="E19" s="370"/>
      <c r="F19" s="127"/>
    </row>
    <row r="20" spans="2:8" ht="17.25" customHeight="1" thickBot="1">
      <c r="B20" s="133">
        <v>11</v>
      </c>
      <c r="C20" s="372" t="s">
        <v>260</v>
      </c>
      <c r="D20" s="373" t="s">
        <v>10</v>
      </c>
      <c r="E20" s="374"/>
      <c r="F20" s="127"/>
    </row>
    <row r="21" spans="2:8">
      <c r="H21" s="128" t="s">
        <v>256</v>
      </c>
    </row>
    <row r="22" spans="2:8">
      <c r="B22" s="125" t="s">
        <v>261</v>
      </c>
    </row>
    <row r="24" spans="2:8">
      <c r="B24" s="125"/>
    </row>
  </sheetData>
  <mergeCells count="3">
    <mergeCell ref="B3:B4"/>
    <mergeCell ref="B5:B7"/>
    <mergeCell ref="C3:D4"/>
  </mergeCells>
  <phoneticPr fontId="1" type="noConversion"/>
  <printOptions horizontalCentered="1" verticalCentered="1"/>
  <pageMargins left="0.39370078740157483" right="0.23622047244094491" top="0.6692913385826772" bottom="0.98425196850393704" header="0.51181102362204722" footer="0.51181102362204722"/>
  <pageSetup paperSize="9" orientation="landscape" r:id="rId1"/>
  <headerFooter alignWithMargins="0">
    <oddHeader>&amp;F</oddHeader>
    <oddFooter>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Zakresy nazwane</vt:lpstr>
      </vt:variant>
      <vt:variant>
        <vt:i4>6</vt:i4>
      </vt:variant>
    </vt:vector>
  </HeadingPairs>
  <TitlesOfParts>
    <vt:vector size="15" baseType="lpstr">
      <vt:lpstr>Wstęp</vt:lpstr>
      <vt:lpstr>1A_Obszar</vt:lpstr>
      <vt:lpstr>1B_Odbiorcy</vt:lpstr>
      <vt:lpstr>2A_Wartość_maj</vt:lpstr>
      <vt:lpstr>2B_Profile_wiekowe</vt:lpstr>
      <vt:lpstr>3A_Nakłady</vt:lpstr>
      <vt:lpstr>3B_Finasowanie</vt:lpstr>
      <vt:lpstr>4_Zadania_inwest_harm</vt:lpstr>
      <vt:lpstr>5_Koszty</vt:lpstr>
      <vt:lpstr>'1B_Odbiorcy'!Obszar_wydruku</vt:lpstr>
      <vt:lpstr>'2A_Wartość_maj'!Obszar_wydruku</vt:lpstr>
      <vt:lpstr>'3A_Nakłady'!Obszar_wydruku</vt:lpstr>
      <vt:lpstr>'3B_Finasowanie'!Obszar_wydruku</vt:lpstr>
      <vt:lpstr>'4_Zadania_inwest_harm'!Obszar_wydruku</vt:lpstr>
      <vt:lpstr>'5_Koszty'!Obszar_wydruku</vt:lpstr>
    </vt:vector>
  </TitlesOfParts>
  <Company>URE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</dc:creator>
  <cp:lastModifiedBy>Brzozowska Agata</cp:lastModifiedBy>
  <cp:lastPrinted>2023-02-10T11:24:45Z</cp:lastPrinted>
  <dcterms:created xsi:type="dcterms:W3CDTF">2009-09-01T08:51:58Z</dcterms:created>
  <dcterms:modified xsi:type="dcterms:W3CDTF">2023-02-10T11:46:35Z</dcterms:modified>
</cp:coreProperties>
</file>